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8"/>
  <c r="AT99" i="24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B57" i="63" s="1"/>
  <c r="AJ57" i="14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 i="30"/>
  <c r="AP99"/>
  <c r="AR99"/>
  <c r="AQ99" i="26"/>
  <c r="AR99"/>
  <c r="AQ99" i="28"/>
  <c r="AR99"/>
  <c r="AQ99" i="27"/>
  <c r="AB3" i="61"/>
  <c r="AB91" i="62"/>
  <c r="AQ99" i="30"/>
  <c r="AB58" i="63"/>
  <c r="AB38"/>
  <c r="AB34"/>
  <c r="AB30"/>
  <c r="AB26"/>
  <c r="AB77" i="61"/>
  <c r="AB98"/>
  <c r="AB58"/>
  <c r="AB54"/>
  <c r="AP99" i="28"/>
  <c r="AO99" i="27"/>
  <c r="AO99" i="28"/>
  <c r="AO99" i="26"/>
  <c r="AO99" i="24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0" l="1"/>
  <c r="F12" i="58"/>
  <c r="F68" i="61"/>
  <c r="F24"/>
  <c r="F12"/>
  <c r="F98" i="62"/>
  <c r="F10"/>
  <c r="N6" i="57"/>
  <c r="N14"/>
  <c r="N22"/>
  <c r="N30"/>
  <c r="C99" i="63"/>
  <c r="C99" i="55"/>
  <c r="F26"/>
  <c r="K99" i="66"/>
  <c r="C99" i="57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O25" s="1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O67" s="1"/>
  <c r="N70"/>
  <c r="N71"/>
  <c r="N74"/>
  <c r="N75"/>
  <c r="N78"/>
  <c r="N79"/>
  <c r="N82"/>
  <c r="N83"/>
  <c r="N86"/>
  <c r="N87"/>
  <c r="N90"/>
  <c r="N91"/>
  <c r="O91" s="1"/>
  <c r="N95"/>
  <c r="O95" s="1"/>
  <c r="N4" i="56"/>
  <c r="N8"/>
  <c r="N12"/>
  <c r="N16"/>
  <c r="N20"/>
  <c r="N24"/>
  <c r="N28"/>
  <c r="N32"/>
  <c r="N36"/>
  <c r="O36" s="1"/>
  <c r="N40"/>
  <c r="O40" s="1"/>
  <c r="N44"/>
  <c r="O44" s="1"/>
  <c r="N48"/>
  <c r="O48" s="1"/>
  <c r="N52"/>
  <c r="N55"/>
  <c r="O55" s="1"/>
  <c r="N56"/>
  <c r="O56" s="1"/>
  <c r="N59"/>
  <c r="O59" s="1"/>
  <c r="N60"/>
  <c r="N63"/>
  <c r="O63" s="1"/>
  <c r="N64"/>
  <c r="N67"/>
  <c r="N68"/>
  <c r="N71"/>
  <c r="O71" s="1"/>
  <c r="N72"/>
  <c r="N75"/>
  <c r="O75" s="1"/>
  <c r="N76"/>
  <c r="N79"/>
  <c r="N80"/>
  <c r="N83"/>
  <c r="N84"/>
  <c r="N87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G69" s="1"/>
  <c r="O69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G37" s="1"/>
  <c r="O3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4"/>
  <c r="O4"/>
  <c r="V32"/>
  <c r="O32"/>
  <c r="V40"/>
  <c r="V47"/>
  <c r="V59"/>
  <c r="O16"/>
  <c r="V31"/>
  <c r="V43"/>
  <c r="O87"/>
  <c r="V87"/>
  <c r="V98"/>
  <c r="O98"/>
  <c r="V10" i="56"/>
  <c r="O10"/>
  <c r="O19"/>
  <c r="V26"/>
  <c r="O26"/>
  <c r="V35"/>
  <c r="O35"/>
  <c r="V40"/>
  <c r="V42"/>
  <c r="O42"/>
  <c r="V51"/>
  <c r="O51"/>
  <c r="N8" i="55"/>
  <c r="F9"/>
  <c r="I99"/>
  <c r="M99"/>
  <c r="G10"/>
  <c r="N12"/>
  <c r="O12" s="1"/>
  <c r="F13"/>
  <c r="N28"/>
  <c r="O28" s="1"/>
  <c r="F29"/>
  <c r="O30"/>
  <c r="V38"/>
  <c r="N44"/>
  <c r="O44" s="1"/>
  <c r="F45"/>
  <c r="O46"/>
  <c r="V54"/>
  <c r="G58"/>
  <c r="N60"/>
  <c r="O60" s="1"/>
  <c r="F61"/>
  <c r="O80"/>
  <c r="O92"/>
  <c r="O13" i="56"/>
  <c r="O29"/>
  <c r="O45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6"/>
  <c r="V38"/>
  <c r="V47"/>
  <c r="O47"/>
  <c r="V52"/>
  <c r="V54"/>
  <c r="O54"/>
  <c r="V59"/>
  <c r="V62"/>
  <c r="O62"/>
  <c r="V70"/>
  <c r="O70"/>
  <c r="V75"/>
  <c r="V78"/>
  <c r="O78"/>
  <c r="V86"/>
  <c r="V91"/>
  <c r="V94"/>
  <c r="V5" i="58"/>
  <c r="V12" i="55"/>
  <c r="O17"/>
  <c r="V28"/>
  <c r="V60"/>
  <c r="V90"/>
  <c r="V95"/>
  <c r="O11" i="56"/>
  <c r="V18"/>
  <c r="O18"/>
  <c r="V27"/>
  <c r="O27"/>
  <c r="O32"/>
  <c r="V34"/>
  <c r="O34"/>
  <c r="V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F53"/>
  <c r="O76"/>
  <c r="O84"/>
  <c r="O5" i="56"/>
  <c r="O21"/>
  <c r="O37"/>
  <c r="O53"/>
  <c r="O61"/>
  <c r="O69"/>
  <c r="O77"/>
  <c r="V70" i="55"/>
  <c r="O70"/>
  <c r="V78"/>
  <c r="O78"/>
  <c r="O86"/>
  <c r="V91"/>
  <c r="V14" i="56"/>
  <c r="V23"/>
  <c r="O23"/>
  <c r="V28"/>
  <c r="V30"/>
  <c r="O30"/>
  <c r="V44"/>
  <c r="V46"/>
  <c r="O46"/>
  <c r="V55"/>
  <c r="V58"/>
  <c r="V63"/>
  <c r="V66"/>
  <c r="O66"/>
  <c r="V71"/>
  <c r="V74"/>
  <c r="V79"/>
  <c r="V82"/>
  <c r="V90"/>
  <c r="V95"/>
  <c r="O95"/>
  <c r="V98"/>
  <c r="O44" i="57"/>
  <c r="J99" i="55"/>
  <c r="O7"/>
  <c r="N24"/>
  <c r="N40"/>
  <c r="O40" s="1"/>
  <c r="N56"/>
  <c r="O56" s="1"/>
  <c r="O63"/>
  <c r="O71"/>
  <c r="O96"/>
  <c r="V70" i="58"/>
  <c r="V63" i="55"/>
  <c r="V67"/>
  <c r="V71"/>
  <c r="V75"/>
  <c r="V79"/>
  <c r="V83"/>
  <c r="G3" i="56"/>
  <c r="B99" i="57"/>
  <c r="F3"/>
  <c r="K99"/>
  <c r="N82"/>
  <c r="F83"/>
  <c r="F97"/>
  <c r="C99" i="58"/>
  <c r="I99"/>
  <c r="M99"/>
  <c r="N4"/>
  <c r="F5"/>
  <c r="V6"/>
  <c r="N12"/>
  <c r="F13"/>
  <c r="V14"/>
  <c r="N20"/>
  <c r="F21"/>
  <c r="V34"/>
  <c r="V66"/>
  <c r="V68" i="55"/>
  <c r="V72"/>
  <c r="V76"/>
  <c r="V80"/>
  <c r="V84"/>
  <c r="V88"/>
  <c r="V92"/>
  <c r="V96"/>
  <c r="F3" i="56"/>
  <c r="F99" s="1"/>
  <c r="V5"/>
  <c r="V9"/>
  <c r="V13"/>
  <c r="V17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62"/>
  <c r="V78"/>
  <c r="V81"/>
  <c r="V97"/>
  <c r="N3" i="56"/>
  <c r="G88" i="57"/>
  <c r="N90"/>
  <c r="F91"/>
  <c r="K99" i="58"/>
  <c r="U99"/>
  <c r="F9"/>
  <c r="F17"/>
  <c r="V26"/>
  <c r="O26"/>
  <c r="V42"/>
  <c r="O42"/>
  <c r="V58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0" i="58" l="1"/>
  <c r="G4" i="56"/>
  <c r="V4" s="1"/>
  <c r="O9" i="58"/>
  <c r="O48" i="57"/>
  <c r="O64"/>
  <c r="O41" i="56"/>
  <c r="O87"/>
  <c r="O84"/>
  <c r="O83"/>
  <c r="O80"/>
  <c r="O39"/>
  <c r="G12"/>
  <c r="V12" s="1"/>
  <c r="O67"/>
  <c r="O52"/>
  <c r="G64" i="55"/>
  <c r="O24"/>
  <c r="O14"/>
  <c r="O9"/>
  <c r="O59"/>
  <c r="O96" i="56"/>
  <c r="O76"/>
  <c r="O64"/>
  <c r="O60"/>
  <c r="V31"/>
  <c r="O24"/>
  <c r="G8"/>
  <c r="V8" s="1"/>
  <c r="O92"/>
  <c r="O89"/>
  <c r="O88"/>
  <c r="O79"/>
  <c r="O72"/>
  <c r="O68"/>
  <c r="O28"/>
  <c r="V7"/>
  <c r="O83" i="55"/>
  <c r="O75"/>
  <c r="O52"/>
  <c r="O39"/>
  <c r="E99"/>
  <c r="G6"/>
  <c r="O90"/>
  <c r="O82"/>
  <c r="O62"/>
  <c r="O38"/>
  <c r="D99"/>
  <c r="V41" i="58"/>
  <c r="O27"/>
  <c r="V25"/>
  <c r="O22"/>
  <c r="O74"/>
  <c r="V65"/>
  <c r="V61"/>
  <c r="V57"/>
  <c r="O17"/>
  <c r="G53" i="57"/>
  <c r="O53" s="1"/>
  <c r="G50"/>
  <c r="V50" s="1"/>
  <c r="V37"/>
  <c r="G34"/>
  <c r="V34" s="1"/>
  <c r="G13"/>
  <c r="O13" s="1"/>
  <c r="V40"/>
  <c r="G91" i="58"/>
  <c r="O77"/>
  <c r="G75"/>
  <c r="V75" s="1"/>
  <c r="G59"/>
  <c r="O53"/>
  <c r="V45"/>
  <c r="G43"/>
  <c r="V37"/>
  <c r="V29"/>
  <c r="V21"/>
  <c r="E99"/>
  <c r="G11"/>
  <c r="V11" s="1"/>
  <c r="O93"/>
  <c r="D99"/>
  <c r="G94" i="57"/>
  <c r="V94" s="1"/>
  <c r="G93"/>
  <c r="V93" s="1"/>
  <c r="G77"/>
  <c r="V77" s="1"/>
  <c r="G61"/>
  <c r="V61" s="1"/>
  <c r="O56"/>
  <c r="G45"/>
  <c r="O45" s="1"/>
  <c r="G29"/>
  <c r="V29" s="1"/>
  <c r="G25"/>
  <c r="V25" s="1"/>
  <c r="G21"/>
  <c r="V21" s="1"/>
  <c r="G14"/>
  <c r="V14" s="1"/>
  <c r="G9"/>
  <c r="V9" s="1"/>
  <c r="G5"/>
  <c r="V5" s="1"/>
  <c r="O4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3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12"/>
  <c r="O8"/>
  <c r="V64" i="55"/>
  <c r="O64"/>
  <c r="O49"/>
  <c r="O16" i="56"/>
  <c r="O9" i="57"/>
  <c r="O93"/>
  <c r="O77"/>
  <c r="V45"/>
  <c r="O25"/>
  <c r="V91" i="58"/>
  <c r="O91"/>
  <c r="O75"/>
  <c r="V59"/>
  <c r="O59"/>
  <c r="O56"/>
  <c r="O43"/>
  <c r="V43"/>
  <c r="O80"/>
  <c r="O94" i="57"/>
  <c r="O61"/>
  <c r="O29"/>
  <c r="O14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"/>
  <c r="BY12"/>
  <c r="BY40"/>
  <c r="CG95"/>
  <c r="CM7"/>
  <c r="DA7"/>
  <c r="CO93"/>
  <c r="DA95"/>
  <c r="BY46"/>
  <c r="BY86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DJ32" s="1"/>
  <c r="F32" i="40" s="1"/>
  <c r="BT28" i="54"/>
  <c r="BT24"/>
  <c r="DJ24" s="1"/>
  <c r="F24" i="40" s="1"/>
  <c r="BT8" i="54"/>
  <c r="CZ97"/>
  <c r="CZ77"/>
  <c r="CZ6"/>
  <c r="CV4"/>
  <c r="BM62"/>
  <c r="BM96"/>
  <c r="DI96" s="1"/>
  <c r="E96" i="40" s="1"/>
  <c r="BM84" i="54"/>
  <c r="BM67"/>
  <c r="BM56"/>
  <c r="BM42"/>
  <c r="BM40"/>
  <c r="BM16"/>
  <c r="BM4"/>
  <c r="CO5"/>
  <c r="BF96"/>
  <c r="DH96" s="1"/>
  <c r="D96" i="40" s="1"/>
  <c r="BF56" i="54"/>
  <c r="BF46"/>
  <c r="BF42"/>
  <c r="BF32"/>
  <c r="DH32" s="1"/>
  <c r="D32" i="40" s="1"/>
  <c r="BF28" i="54"/>
  <c r="BF24"/>
  <c r="BF16"/>
  <c r="BF14"/>
  <c r="DH14" s="1"/>
  <c r="D14" i="40" s="1"/>
  <c r="CG10" i="54"/>
  <c r="AY96"/>
  <c r="DG96" s="1"/>
  <c r="C96" i="40" s="1"/>
  <c r="AY93" i="54"/>
  <c r="AY70"/>
  <c r="AY67"/>
  <c r="AY51"/>
  <c r="DG51" s="1"/>
  <c r="C51" i="40" s="1"/>
  <c r="AY37" i="54"/>
  <c r="DG37" s="1"/>
  <c r="C37" i="40" s="1"/>
  <c r="AY24" i="54"/>
  <c r="AR4"/>
  <c r="DF4" s="1"/>
  <c r="B4" i="40" s="1"/>
  <c r="AP99" i="54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H41"/>
  <c r="D41" i="40" s="1"/>
  <c r="BT41" i="54"/>
  <c r="DJ41" s="1"/>
  <c r="F41" i="40" s="1"/>
  <c r="BT43" i="54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DJ78" s="1"/>
  <c r="F78" i="40" s="1"/>
  <c r="CZ78" i="54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I5"/>
  <c r="E5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DH98" s="1"/>
  <c r="D98" i="40" s="1"/>
  <c r="AY4" i="54"/>
  <c r="DG4" s="1"/>
  <c r="C4" i="40" s="1"/>
  <c r="AY6" i="54"/>
  <c r="AY8"/>
  <c r="AY9"/>
  <c r="AY15"/>
  <c r="DG15" s="1"/>
  <c r="C15" i="40" s="1"/>
  <c r="AY17" i="54"/>
  <c r="DG17" s="1"/>
  <c r="C17" i="40" s="1"/>
  <c r="AY19" i="54"/>
  <c r="DG19" s="1"/>
  <c r="C19" i="40" s="1"/>
  <c r="DJ19" i="54"/>
  <c r="F19" i="40" s="1"/>
  <c r="AY29" i="54"/>
  <c r="DH29"/>
  <c r="D29" i="40" s="1"/>
  <c r="DI29" i="54"/>
  <c r="E29" i="40" s="1"/>
  <c r="AY32" i="54"/>
  <c r="AY40"/>
  <c r="DG40" s="1"/>
  <c r="C40" i="40" s="1"/>
  <c r="CE40" i="54"/>
  <c r="AY45"/>
  <c r="AY47"/>
  <c r="AY48"/>
  <c r="AY58"/>
  <c r="DI58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AY53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CE93"/>
  <c r="AY10"/>
  <c r="AY56"/>
  <c r="AY89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AY26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AY82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27" i="54"/>
  <c r="F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AR36" i="54"/>
  <c r="DF36" s="1"/>
  <c r="B36" i="40" s="1"/>
  <c r="DI36" i="54"/>
  <c r="E36" i="40" s="1"/>
  <c r="DJ36" i="54"/>
  <c r="F36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88"/>
  <c r="C88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AR72" i="54"/>
  <c r="DF72" s="1"/>
  <c r="B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CI37"/>
  <c r="CI9"/>
  <c r="DD20"/>
  <c r="DD17"/>
  <c r="DD87"/>
  <c r="DD71"/>
  <c r="DD55"/>
  <c r="DD45"/>
  <c r="CW90"/>
  <c r="CW86"/>
  <c r="CW78"/>
  <c r="CW16"/>
  <c r="CW15"/>
  <c r="DK6"/>
  <c r="CW42"/>
  <c r="CW22"/>
  <c r="CP44"/>
  <c r="CP22"/>
  <c r="CP83"/>
  <c r="CP12"/>
  <c r="CI16"/>
  <c r="CI15"/>
  <c r="CI17"/>
  <c r="CB61"/>
  <c r="CB41"/>
  <c r="CB25"/>
  <c r="CB22"/>
  <c r="DK5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V36"/>
  <c r="AC36" s="1"/>
  <c r="V37"/>
  <c r="AC37" s="1"/>
  <c r="V38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V56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V68"/>
  <c r="AC68" s="1"/>
  <c r="V69"/>
  <c r="AC69" s="1"/>
  <c r="V70"/>
  <c r="AC70" s="1"/>
  <c r="V71"/>
  <c r="AC71" s="1"/>
  <c r="V72"/>
  <c r="V73"/>
  <c r="AC73" s="1"/>
  <c r="V74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56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55" i="30" l="1"/>
  <c r="AD55" s="1"/>
  <c r="AC74"/>
  <c r="AD74" s="1"/>
  <c r="AC38"/>
  <c r="AD38" s="1"/>
  <c r="AC72"/>
  <c r="AD72" s="1"/>
  <c r="AC35"/>
  <c r="AD35" s="1"/>
  <c r="AC67"/>
  <c r="AC26"/>
  <c r="AD26" s="1"/>
  <c r="C99" i="40"/>
  <c r="G16"/>
  <c r="E99"/>
  <c r="AE99" i="27"/>
  <c r="AE99" i="29"/>
  <c r="AE99" i="26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9"/>
  <c r="AD43"/>
  <c r="AD47"/>
  <c r="AD51"/>
  <c r="AD59"/>
  <c r="AD63"/>
  <c r="AD67"/>
  <c r="AD71"/>
  <c r="AD75"/>
  <c r="AD79"/>
  <c r="AD83"/>
  <c r="AD87"/>
  <c r="AD91"/>
  <c r="AD95"/>
  <c r="AD3"/>
  <c r="AD6"/>
  <c r="AD10"/>
  <c r="AD14"/>
  <c r="AD18"/>
  <c r="AD22"/>
  <c r="AD30"/>
  <c r="AD34"/>
  <c r="AD42"/>
  <c r="AD46"/>
  <c r="AD50"/>
  <c r="AD54"/>
  <c r="AD58"/>
  <c r="AD62"/>
  <c r="AD66"/>
  <c r="AD70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6"/>
  <c r="AD80"/>
  <c r="AD84"/>
  <c r="AD88"/>
  <c r="AD92"/>
  <c r="AD96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C4"/>
  <c r="AD4" s="1"/>
  <c r="G99" i="40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AC3" s="1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C4" i="26"/>
  <c r="AD4" s="1"/>
  <c r="AC5" i="28"/>
  <c r="AD5" s="1"/>
  <c r="AG5" s="1"/>
  <c r="AD3"/>
  <c r="AG3" s="1"/>
  <c r="AC5" i="29"/>
  <c r="AD5" s="1"/>
  <c r="AD3"/>
  <c r="AC3" i="27"/>
  <c r="AD3" s="1"/>
  <c r="AD4" i="24"/>
  <c r="AG4" s="1"/>
  <c r="AC3" i="26"/>
  <c r="AD3" s="1"/>
  <c r="AC4" i="28"/>
  <c r="AD4" s="1"/>
  <c r="AG4" s="1"/>
  <c r="AC3" i="24"/>
  <c r="AD3" s="1"/>
  <c r="AG3" s="1"/>
  <c r="T5" i="52"/>
  <c r="O5"/>
  <c r="Q5" s="1"/>
  <c r="M6" i="53"/>
  <c r="V6" s="1"/>
  <c r="L6"/>
  <c r="U6" s="1"/>
  <c r="K6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5" i="24"/>
  <c r="AD5" s="1"/>
  <c r="AG5" s="1"/>
  <c r="AC6" i="28"/>
  <c r="AD6" s="1"/>
  <c r="AG6" s="1"/>
  <c r="AC6" i="29"/>
  <c r="AD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7"/>
  <c r="AD7" s="1"/>
  <c r="AG7" s="1"/>
  <c r="AC8" i="27"/>
  <c r="AD8" s="1"/>
  <c r="AC8" i="24"/>
  <c r="AD8" s="1"/>
  <c r="AG8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7"/>
  <c r="AD9" s="1"/>
  <c r="AC8" i="29"/>
  <c r="AD8" s="1"/>
  <c r="AC9"/>
  <c r="AD9" s="1"/>
  <c r="AC9" i="24"/>
  <c r="AD9" s="1"/>
  <c r="AG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7"/>
  <c r="AD10" s="1"/>
  <c r="AC10" i="28"/>
  <c r="AD10" s="1"/>
  <c r="AG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AC12" i="28"/>
  <c r="AD12" s="1"/>
  <c r="AG12" s="1"/>
  <c r="AC12" i="27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4"/>
  <c r="AD13" s="1"/>
  <c r="AG13" s="1"/>
  <c r="AC13" i="27"/>
  <c r="AD13" s="1"/>
  <c r="AC12" i="26"/>
  <c r="AD12" s="1"/>
  <c r="AC13" i="29"/>
  <c r="AD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4" i="29"/>
  <c r="AD14" s="1"/>
  <c r="AC13" i="26"/>
  <c r="AD13" s="1"/>
  <c r="AC14" i="28"/>
  <c r="AD14" s="1"/>
  <c r="AG14" s="1"/>
  <c r="AC14" i="24"/>
  <c r="AD14" s="1"/>
  <c r="AG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5" i="27"/>
  <c r="AD15" s="1"/>
  <c r="AC15" i="28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9"/>
  <c r="AD17" s="1"/>
  <c r="AC16" i="26"/>
  <c r="AD16" s="1"/>
  <c r="AC17" i="27"/>
  <c r="AD17" s="1"/>
  <c r="AC17" i="24"/>
  <c r="AD17" s="1"/>
  <c r="AG17" s="1"/>
  <c r="J17" i="44"/>
  <c r="H18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9"/>
  <c r="AD18" s="1"/>
  <c r="AC18" i="28"/>
  <c r="AD18" s="1"/>
  <c r="AG18" s="1"/>
  <c r="AC18" i="27"/>
  <c r="AD18" s="1"/>
  <c r="AC17" i="26"/>
  <c r="AD17" s="1"/>
  <c r="G19" i="44"/>
  <c r="J18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8" l="1"/>
  <c r="AD19" s="1"/>
  <c r="AG19" s="1"/>
  <c r="AC19" i="29"/>
  <c r="AD19" s="1"/>
  <c r="AC19" i="27"/>
  <c r="AD19" s="1"/>
  <c r="AC18" i="26"/>
  <c r="AD18" s="1"/>
  <c r="AC19" i="24"/>
  <c r="AD19" s="1"/>
  <c r="AG19" s="1"/>
  <c r="G16" i="63"/>
  <c r="O16" s="1"/>
  <c r="J19" i="44"/>
  <c r="H20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20" i="27"/>
  <c r="AD20" s="1"/>
  <c r="AC20" i="24"/>
  <c r="AD20" s="1"/>
  <c r="AG20" s="1"/>
  <c r="AC20" i="29"/>
  <c r="AD20" s="1"/>
  <c r="AC19" i="26"/>
  <c r="AD19" s="1"/>
  <c r="J20" i="44"/>
  <c r="V16" i="63"/>
  <c r="G17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G21" s="1"/>
  <c r="AC21" i="28"/>
  <c r="AD21" s="1"/>
  <c r="AG21" s="1"/>
  <c r="G22" i="44"/>
  <c r="AC20" i="26"/>
  <c r="AD20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9"/>
  <c r="AD22" s="1"/>
  <c r="AC22" i="27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9"/>
  <c r="AD23" s="1"/>
  <c r="AC23" i="24"/>
  <c r="AD23" s="1"/>
  <c r="AG23" s="1"/>
  <c r="G24" i="44"/>
  <c r="AC23" i="28"/>
  <c r="AD23" s="1"/>
  <c r="AG23" s="1"/>
  <c r="J23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9"/>
  <c r="AD24" s="1"/>
  <c r="AC24" i="24"/>
  <c r="AD24" s="1"/>
  <c r="AG24" s="1"/>
  <c r="AC24" i="28"/>
  <c r="AD24" s="1"/>
  <c r="AG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6" i="26"/>
  <c r="AD26" s="1"/>
  <c r="AC27" i="24"/>
  <c r="AD27" s="1"/>
  <c r="AG27" s="1"/>
  <c r="AC27" i="29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7" i="26"/>
  <c r="AD27" s="1"/>
  <c r="AC28" i="24"/>
  <c r="AD28" s="1"/>
  <c r="AG28" s="1"/>
  <c r="AC28" i="27"/>
  <c r="AD28" s="1"/>
  <c r="AC28" i="29"/>
  <c r="AD28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G29" s="1"/>
  <c r="AC29" i="28"/>
  <c r="AD29" s="1"/>
  <c r="AG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29" i="26" l="1"/>
  <c r="AD29" s="1"/>
  <c r="AC30" i="27"/>
  <c r="AD30" s="1"/>
  <c r="AC30" i="28"/>
  <c r="AD30" s="1"/>
  <c r="AG30" s="1"/>
  <c r="AC30" i="24"/>
  <c r="AD30" s="1"/>
  <c r="AG30" s="1"/>
  <c r="AC30" i="29"/>
  <c r="AD30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G31" s="1"/>
  <c r="AC31" i="29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AC32" i="28" l="1"/>
  <c r="AD32" s="1"/>
  <c r="AG32" s="1"/>
  <c r="AC32" i="24"/>
  <c r="AD32" s="1"/>
  <c r="AG32" s="1"/>
  <c r="AC32" i="29"/>
  <c r="AD32" s="1"/>
  <c r="AC32" i="27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N33" i="29" s="1"/>
  <c r="M33" i="5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3" i="28"/>
  <c r="AD33" s="1"/>
  <c r="AG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3" i="26"/>
  <c r="AD33" s="1"/>
  <c r="AC34" i="24"/>
  <c r="AD34" s="1"/>
  <c r="AG34" s="1"/>
  <c r="AC34" i="29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9"/>
  <c r="AD35" s="1"/>
  <c r="AC35" i="24"/>
  <c r="AD35" s="1"/>
  <c r="AG35" s="1"/>
  <c r="AC34" i="26"/>
  <c r="AD34" s="1"/>
  <c r="AC35" i="27"/>
  <c r="AD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G36" s="1"/>
  <c r="AC36" i="24"/>
  <c r="AD36" s="1"/>
  <c r="AG36" s="1"/>
  <c r="AC35" i="26"/>
  <c r="AD35" s="1"/>
  <c r="AC36" i="27"/>
  <c r="AD36" s="1"/>
  <c r="AC36" i="29"/>
  <c r="AD36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G37" s="1"/>
  <c r="AC37" i="29"/>
  <c r="AD37" s="1"/>
  <c r="AC37" i="27"/>
  <c r="AD37" s="1"/>
  <c r="AC36" i="26"/>
  <c r="AD36" s="1"/>
  <c r="AC37" i="24"/>
  <c r="AD37" s="1"/>
  <c r="AG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4"/>
  <c r="AD38" s="1"/>
  <c r="AG38" s="1"/>
  <c r="AC38" i="28"/>
  <c r="AD38" s="1"/>
  <c r="AG38" s="1"/>
  <c r="AC38" i="27"/>
  <c r="AD38" s="1"/>
  <c r="AC38" i="29"/>
  <c r="AD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4"/>
  <c r="AD40" s="1"/>
  <c r="AG40" s="1"/>
  <c r="AC39" i="26"/>
  <c r="AD39" s="1"/>
  <c r="AC40" i="28"/>
  <c r="AD40" s="1"/>
  <c r="AG40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0" i="26"/>
  <c r="AD40" s="1"/>
  <c r="AC41" i="29"/>
  <c r="AD41" s="1"/>
  <c r="AC41" i="27"/>
  <c r="AD41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G43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G44" s="1"/>
  <c r="AC43" i="26"/>
  <c r="AD43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6" i="24"/>
  <c r="AD46" s="1"/>
  <c r="AG46" s="1"/>
  <c r="AC46" i="28"/>
  <c r="AD46" s="1"/>
  <c r="AG46" s="1"/>
  <c r="AC46" i="29"/>
  <c r="AD46" s="1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8"/>
  <c r="AD49" s="1"/>
  <c r="AG49" s="1"/>
  <c r="AC48" i="26"/>
  <c r="AD48" s="1"/>
  <c r="J49" i="44"/>
  <c r="AC49" i="27"/>
  <c r="AD49" s="1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4"/>
  <c r="AD50" s="1"/>
  <c r="AG50" s="1"/>
  <c r="AC50" i="28"/>
  <c r="AD50" s="1"/>
  <c r="AG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G54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8"/>
  <c r="AD54" s="1"/>
  <c r="AG54" s="1"/>
  <c r="AC53" i="26"/>
  <c r="AD53" s="1"/>
  <c r="J54" i="44"/>
  <c r="AC54" i="24"/>
  <c r="AD54" s="1"/>
  <c r="AG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G55" s="1"/>
  <c r="AC54" i="26"/>
  <c r="AD54" s="1"/>
  <c r="AC55" i="27"/>
  <c r="AD55" s="1"/>
  <c r="AC55" i="28"/>
  <c r="AD55" s="1"/>
  <c r="AG55" s="1"/>
  <c r="V52" i="61"/>
  <c r="J55" i="44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G58" i="44"/>
  <c r="Q61"/>
  <c r="M58" i="53"/>
  <c r="V58" s="1"/>
  <c r="L58"/>
  <c r="U58" s="1"/>
  <c r="K58"/>
  <c r="T58" s="1"/>
  <c r="O58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9"/>
  <c r="AD58" s="1"/>
  <c r="AC58" i="27"/>
  <c r="AD58" s="1"/>
  <c r="AC58" i="28"/>
  <c r="AD58" s="1"/>
  <c r="AG58" s="1"/>
  <c r="AC58" i="24"/>
  <c r="AD58" s="1"/>
  <c r="AG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G59" s="1"/>
  <c r="AC59" i="28"/>
  <c r="AD59" s="1"/>
  <c r="AG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9" l="1"/>
  <c r="AD60" s="1"/>
  <c r="AC59" i="26"/>
  <c r="AD59" s="1"/>
  <c r="AC60" i="27"/>
  <c r="AD60" s="1"/>
  <c r="AC60" i="28"/>
  <c r="AD60" s="1"/>
  <c r="AG60" s="1"/>
  <c r="AC60" i="24"/>
  <c r="AD60" s="1"/>
  <c r="AG60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9"/>
  <c r="AD61" s="1"/>
  <c r="AC61" i="27"/>
  <c r="AD61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1" i="26"/>
  <c r="AD61" s="1"/>
  <c r="AC62" i="29"/>
  <c r="AD62" s="1"/>
  <c r="AC62" i="24"/>
  <c r="AD62" s="1"/>
  <c r="AG62" s="1"/>
  <c r="AC62" i="28"/>
  <c r="AD62" s="1"/>
  <c r="AG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G63" s="1"/>
  <c r="AC62" i="26"/>
  <c r="AD62" s="1"/>
  <c r="AC63" i="24"/>
  <c r="AD63" s="1"/>
  <c r="AG63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G64" s="1"/>
  <c r="AC64" i="29"/>
  <c r="AD64" s="1"/>
  <c r="AC64" i="24"/>
  <c r="AD64" s="1"/>
  <c r="AG64" s="1"/>
  <c r="J64" i="44"/>
  <c r="G61" i="61"/>
  <c r="O61" s="1"/>
  <c r="Q68" i="44"/>
  <c r="K65" i="53"/>
  <c r="T65" s="1"/>
  <c r="N65" i="26" s="1"/>
  <c r="O65" i="53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5" i="28"/>
  <c r="AD65" s="1"/>
  <c r="AG65" s="1"/>
  <c r="AC65" i="29"/>
  <c r="AD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7"/>
  <c r="AD67" s="1"/>
  <c r="AC67" i="29"/>
  <c r="AD67" s="1"/>
  <c r="AC66" i="26"/>
  <c r="AD66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8"/>
  <c r="AD68" s="1"/>
  <c r="AG68" s="1"/>
  <c r="AC68" i="24"/>
  <c r="AD68" s="1"/>
  <c r="AG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J69" i="44"/>
  <c r="AC69" i="27"/>
  <c r="AD69" s="1"/>
  <c r="AC69" i="29"/>
  <c r="AD69" s="1"/>
  <c r="AC69" i="24"/>
  <c r="AD69" s="1"/>
  <c r="AG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69" i="26" l="1"/>
  <c r="AD69" s="1"/>
  <c r="AC70" i="29"/>
  <c r="AD70" s="1"/>
  <c r="AC70" i="27"/>
  <c r="AD70" s="1"/>
  <c r="AC70" i="24"/>
  <c r="AD70" s="1"/>
  <c r="AG70" s="1"/>
  <c r="AC70" i="28"/>
  <c r="AD70" s="1"/>
  <c r="AG70" s="1"/>
  <c r="J70" i="44"/>
  <c r="H71"/>
  <c r="K71" i="53"/>
  <c r="T71" s="1"/>
  <c r="O71"/>
  <c r="J71"/>
  <c r="S71" s="1"/>
  <c r="N71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7"/>
  <c r="AD71" s="1"/>
  <c r="AC71" i="28"/>
  <c r="AD71" s="1"/>
  <c r="AG71" s="1"/>
  <c r="AC71" i="24"/>
  <c r="AD71" s="1"/>
  <c r="AG71" s="1"/>
  <c r="O68" i="62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4" l="1"/>
  <c r="AD72" s="1"/>
  <c r="AG72" s="1"/>
  <c r="AC72" i="28"/>
  <c r="AD72" s="1"/>
  <c r="AG72" s="1"/>
  <c r="AC72" i="29"/>
  <c r="AD72" s="1"/>
  <c r="AC72" i="27"/>
  <c r="AD72" s="1"/>
  <c r="AC71" i="26"/>
  <c r="AD71" s="1"/>
  <c r="J72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7"/>
  <c r="AD73" s="1"/>
  <c r="AC73" i="24"/>
  <c r="AD73" s="1"/>
  <c r="AG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9"/>
  <c r="AD74" s="1"/>
  <c r="AC74" i="27"/>
  <c r="AD74" s="1"/>
  <c r="AC73" i="26"/>
  <c r="AD73" s="1"/>
  <c r="AC74" i="24"/>
  <c r="AD74" s="1"/>
  <c r="AG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4" i="26" l="1"/>
  <c r="AD74" s="1"/>
  <c r="AC75" i="29"/>
  <c r="AD75" s="1"/>
  <c r="AC75" i="28"/>
  <c r="AD75" s="1"/>
  <c r="AG75" s="1"/>
  <c r="AC75" i="27"/>
  <c r="AD75" s="1"/>
  <c r="AC75" i="24"/>
  <c r="AD75" s="1"/>
  <c r="AG75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J76" i="44"/>
  <c r="AC76" i="24"/>
  <c r="AD76" s="1"/>
  <c r="AG76" s="1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6" i="26" l="1"/>
  <c r="AD76" s="1"/>
  <c r="AC77" i="27"/>
  <c r="AD77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7"/>
  <c r="AD78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1" i="28"/>
  <c r="AD81" s="1"/>
  <c r="AG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G82" s="1"/>
  <c r="AC82" i="28"/>
  <c r="AD82" s="1"/>
  <c r="AG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O79" s="1"/>
  <c r="G83" i="44"/>
  <c r="M84"/>
  <c r="V79" i="63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9"/>
  <c r="AD83" s="1"/>
  <c r="AC82" i="26"/>
  <c r="AD82" s="1"/>
  <c r="AC83" i="24"/>
  <c r="AD83" s="1"/>
  <c r="AG83" s="1"/>
  <c r="J83" i="44"/>
  <c r="AC83" i="28"/>
  <c r="AD83" s="1"/>
  <c r="AG83" s="1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7"/>
  <c r="AD85" s="1"/>
  <c r="AC84" i="26"/>
  <c r="AD84" s="1"/>
  <c r="AC85" i="28"/>
  <c r="AD85" s="1"/>
  <c r="AG85" s="1"/>
  <c r="AC85" i="29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6" i="26"/>
  <c r="AD86" s="1"/>
  <c r="AC87" i="24"/>
  <c r="AD87" s="1"/>
  <c r="AG87" s="1"/>
  <c r="AC87" i="27"/>
  <c r="AD87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8" l="1"/>
  <c r="AD88" s="1"/>
  <c r="AG88" s="1"/>
  <c r="AC88" i="27"/>
  <c r="AD88" s="1"/>
  <c r="AC88" i="29"/>
  <c r="AD88" s="1"/>
  <c r="AC87" i="26"/>
  <c r="AD87" s="1"/>
  <c r="AC88" i="24"/>
  <c r="AD88" s="1"/>
  <c r="AG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AC89" i="29"/>
  <c r="AD89" s="1"/>
  <c r="AC89" i="28"/>
  <c r="AD89" s="1"/>
  <c r="AG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9"/>
  <c r="AD90" s="1"/>
  <c r="AC90" i="27"/>
  <c r="AD90" s="1"/>
  <c r="AC90" i="28"/>
  <c r="AD90" s="1"/>
  <c r="AG90" s="1"/>
  <c r="AC90" i="24"/>
  <c r="AD90" s="1"/>
  <c r="AG90" s="1"/>
  <c r="AC89" i="26"/>
  <c r="AD89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G91" s="1"/>
  <c r="AC91" i="29"/>
  <c r="AD91" s="1"/>
  <c r="AC91" i="28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9"/>
  <c r="AD92" s="1"/>
  <c r="AC92" i="24"/>
  <c r="AD92" s="1"/>
  <c r="AG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G94" s="1"/>
  <c r="AC94" i="29"/>
  <c r="AD94" s="1"/>
  <c r="O90" i="61"/>
  <c r="AC94" i="27"/>
  <c r="AD94" s="1"/>
  <c r="AC94" i="24"/>
  <c r="AD94" s="1"/>
  <c r="AG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4" i="26" l="1"/>
  <c r="AD94" s="1"/>
  <c r="AC95" i="29"/>
  <c r="AD95" s="1"/>
  <c r="AC95" i="28"/>
  <c r="AD95" s="1"/>
  <c r="AG95" s="1"/>
  <c r="AC95" i="24"/>
  <c r="AD95" s="1"/>
  <c r="AG95" s="1"/>
  <c r="AC95" i="27"/>
  <c r="AD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J96" i="44" l="1"/>
  <c r="AC96" i="24"/>
  <c r="AD96" s="1"/>
  <c r="AG96" s="1"/>
  <c r="AC96" i="28"/>
  <c r="AD96" s="1"/>
  <c r="AG96" s="1"/>
  <c r="AC96" i="29"/>
  <c r="AD96" s="1"/>
  <c r="AC96" i="27"/>
  <c r="AD96" s="1"/>
  <c r="AC95" i="26"/>
  <c r="AD95" s="1"/>
  <c r="V91" i="62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6" i="26"/>
  <c r="AD96" s="1"/>
  <c r="AC97" i="27"/>
  <c r="AD97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<sst xmlns="http://schemas.openxmlformats.org/spreadsheetml/2006/main" count="7873" uniqueCount="495">
  <si>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</si>
  <si>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</si>
  <si>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</si>
  <si>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</si>
  <si>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</si>
  <si>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</si>
  <si>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</si>
  <si>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</si>
  <si>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</si>
  <si>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</si>
  <si>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</si>
  <si>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</si>
  <si>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</si>
  <si>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</si>
  <si>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</si>
  <si>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</si>
  <si>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</si>
  <si>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</si>
  <si>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</si>
  <si>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</si>
  <si>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</si>
  <si>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</si>
  <si>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</si>
  <si>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</si>
  <si>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</si>
  <si>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</si>
  <si>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</si>
  <si>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</si>
  <si>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</si>
  <si>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</si>
  <si>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</si>
  <si>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</si>
  <si>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</si>
  <si>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</si>
  <si>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</si>
  <si>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</si>
  <si>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</si>
  <si>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</si>
  <si>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</si>
  <si>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</si>
  <si>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</si>
  <si>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</si>
  <si>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</si>
  <si>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</si>
  <si>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</si>
  <si>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</si>
  <si>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</si>
  <si>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</si>
  <si>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</si>
  <si>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</si>
  <si>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</si>
  <si>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</si>
  <si>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</si>
  <si>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</si>
  <si>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</si>
  <si>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</si>
  <si>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</si>
  <si>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</si>
  <si>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</si>
  <si>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</si>
  <si>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</si>
  <si>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</si>
  <si>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</si>
  <si>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</si>
  <si>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</si>
  <si>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</si>
  <si>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</si>
  <si>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</si>
  <si>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</si>
  <si>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</si>
  <si>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</si>
  <si>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</si>
  <si>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</si>
  <si>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</si>
  <si>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</si>
  <si>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</si>
  <si>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</si>
  <si>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</si>
  <si>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</si>
  <si>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</si>
  <si>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</si>
  <si>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</si>
  <si>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</si>
  <si>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</si>
  <si>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</si>
  <si>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</si>
  <si>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</si>
  <si>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</si>
  <si>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</si>
  <si>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</si>
  <si>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</si>
  <si>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</si>
  <si>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</si>
  <si>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</si>
  <si>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</si>
  <si>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</si>
  <si>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</si>
  <si>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</si>
  <si>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</si>
  <si>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</si>
  <si>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</si>
  <si>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</si>
  <si>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</si>
  <si>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</si>
  <si>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</si>
  <si>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</si>
  <si>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</si>
  <si>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</si>
  <si>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</si>
  <si>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</si>
  <si>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</si>
  <si>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</si>
  <si>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</si>
  <si>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</si>
  <si>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</si>
  <si>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</si>
  <si>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</si>
  <si>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</si>
  <si>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</si>
  <si>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</si>
  <si>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</si>
  <si>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</si>
  <si>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</si>
  <si>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</si>
  <si>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</si>
  <si>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</si>
  <si>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</si>
  <si>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</si>
  <si>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</si>
  <si>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</si>
  <si>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</si>
  <si>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</si>
  <si>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</si>
  <si>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</si>
  <si>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</si>
  <si>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</si>
  <si>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</si>
  <si>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</si>
  <si>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</si>
  <si>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</si>
  <si>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</si>
  <si>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</si>
  <si>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</si>
  <si>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</si>
  <si>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</si>
  <si>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</si>
  <si>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</si>
  <si>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</si>
  <si>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</si>
  <si>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</si>
  <si>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</si>
  <si>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</si>
  <si>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</si>
  <si>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</si>
  <si>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</si>
  <si>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</si>
  <si>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</si>
  <si>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</si>
  <si>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</si>
  <si>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</si>
  <si>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</si>
  <si>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</si>
  <si>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</si>
  <si>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</si>
  <si>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</si>
  <si>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</si>
  <si>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</si>
  <si>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</si>
  <si>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</si>
  <si>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</si>
  <si>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</si>
  <si>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</si>
  <si>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</si>
  <si>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</si>
  <si>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</si>
  <si>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</si>
  <si>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</si>
  <si>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</si>
  <si>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</si>
  <si>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</si>
  <si>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</si>
  <si>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</si>
  <si>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</si>
  <si>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</si>
  <si>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</si>
  <si>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</si>
  <si>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</si>
  <si>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</si>
  <si>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</si>
  <si>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</si>
  <si>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</si>
  <si>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</si>
  <si>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</si>
  <si>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</si>
  <si>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</si>
  <si>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</si>
  <si>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</si>
  <si>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</si>
  <si>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</si>
  <si>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</si>
  <si>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</si>
  <si>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</si>
  <si>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</si>
  <si>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</si>
  <si>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</si>
  <si>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</si>
  <si>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</si>
  <si>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</si>
  <si>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</si>
  <si>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</si>
  <si>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</si>
  <si>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</si>
  <si>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</si>
  <si>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</si>
  <si>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</si>
  <si>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</si>
  <si>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</si>
  <si>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</si>
  <si>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</si>
  <si>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</si>
  <si>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</si>
  <si>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</si>
  <si>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</si>
  <si>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</si>
  <si>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</si>
  <si>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</si>
  <si>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</si>
  <si>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</si>
  <si>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</si>
  <si>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</si>
  <si>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</si>
  <si>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</si>
  <si>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</si>
  <si>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</si>
  <si>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</si>
  <si>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</si>
  <si>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</si>
  <si>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</si>
  <si>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</si>
  <si>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</si>
  <si>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</si>
  <si>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</si>
  <si>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</si>
  <si>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</si>
  <si>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</si>
  <si>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</si>
  <si>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</si>
  <si>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</si>
  <si>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</si>
  <si>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</si>
  <si>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</si>
  <si>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</si>
  <si>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</si>
  <si>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</si>
  <si>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</si>
  <si>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</si>
  <si>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</si>
  <si>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</si>
  <si>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</si>
  <si>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</si>
  <si>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</si>
  <si>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</si>
  <si>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</si>
  <si>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</si>
  <si>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</si>
  <si>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</si>
  <si>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</si>
  <si>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</si>
  <si>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</si>
  <si>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</si>
  <si>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</si>
  <si>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</si>
  <si>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</si>
  <si>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</si>
  <si>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</si>
  <si>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</si>
  <si>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</si>
  <si>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</si>
  <si>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</si>
  <si>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</si>
  <si>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</si>
  <si>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</si>
  <si>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</si>
  <si>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</si>
  <si>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</si>
  <si>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</si>
  <si>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</si>
  <si>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</si>
  <si>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</si>
  <si>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</si>
  <si>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</si>
  <si>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</si>
  <si>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</si>
  <si>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</si>
  <si>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</si>
  <si>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</si>
  <si>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</si>
  <si>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</si>
  <si>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</si>
  <si>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</si>
  <si>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</si>
  <si>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</si>
  <si>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</si>
  <si>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</si>
  <si>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</si>
  <si>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</si>
  <si>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</si>
  <si>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</si>
  <si>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</si>
  <si>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</si>
  <si>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</si>
  <si>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</si>
  <si>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</si>
  <si>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</si>
  <si>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</si>
  <si>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</si>
  <si>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</si>
  <si>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</si>
  <si>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</si>
  <si>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</si>
  <si>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</si>
  <si>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</si>
  <si>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</si>
  <si>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</si>
  <si>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</si>
  <si>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</si>
  <si>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</si>
  <si>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</si>
  <si>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</si>
  <si>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</si>
  <si>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</si>
  <si>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</si>
  <si>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</si>
  <si>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</si>
  <si>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</si>
  <si>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</si>
  <si>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</si>
  <si>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</si>
  <si>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</si>
  <si>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</si>
  <si>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</si>
  <si>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</si>
  <si>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</si>
  <si>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</si>
  <si>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</si>
  <si>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</si>
  <si>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</si>
  <si>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</si>
  <si>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</si>
  <si>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</si>
  <si>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</si>
  <si>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</si>
  <si>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</si>
  <si>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</si>
  <si>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</si>
  <si>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</si>
  <si>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</si>
  <si>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</si>
  <si>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</si>
  <si>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</si>
  <si>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</si>
  <si>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</si>
  <si>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</si>
  <si>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</si>
  <si>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</si>
  <si>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</si>
  <si>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</si>
  <si>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</si>
  <si>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</si>
  <si>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</si>
  <si>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</si>
  <si>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</si>
  <si>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</si>
  <si>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</si>
  <si>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</si>
  <si>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</si>
  <si>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</si>
  <si>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</si>
  <si>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</si>
  <si>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</si>
  <si>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</si>
  <si>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</si>
  <si>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</si>
  <si>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</si>
  <si>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</si>
  <si>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</si>
  <si>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</si>
  <si>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</si>
  <si>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</si>
  <si>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</si>
  <si>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</si>
  <si>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</si>
  <si>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</si>
  <si>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</si>
  <si>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</si>
  <si>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</si>
  <si>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</si>
  <si>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</si>
  <si>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</si>
  <si>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</si>
  <si>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</si>
  <si>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</si>
  <si>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</si>
  <si>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</si>
  <si>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</si>
  <si>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</si>
  <si>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</si>
  <si>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</si>
  <si>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</si>
  <si>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</si>
  <si>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</si>
  <si>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</si>
  <si>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</si>
  <si>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</si>
  <si>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</si>
  <si>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</si>
  <si>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</si>
  <si>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</si>
  <si>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</si>
  <si>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</si>
  <si>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</si>
  <si>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</si>
  <si>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</si>
  <si>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</si>
  <si>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</si>
  <si>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</si>
  <si>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</si>
  <si>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</si>
  <si>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</si>
  <si>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</si>
  <si>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</si>
  <si>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</si>
  <si>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</si>
  <si>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BRBCL(ER-48)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</si>
  <si>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</si>
  <si>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</si>
  <si>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</si>
  <si>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</si>
  <si>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</si>
  <si>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</si>
  <si>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</si>
  <si>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</si>
  <si>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</si>
  <si>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</si>
  <si>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</si>
  <si>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FSTPP I &amp; II(ER-48)</t>
  </si>
  <si>
    <t>JHAJJAR(NR-84)</t>
  </si>
  <si>
    <t>KHSTPP-II(ER-48)</t>
  </si>
  <si>
    <t>KOTESHWR(NR-84)</t>
  </si>
  <si>
    <t>NAPP(NR-84)</t>
  </si>
  <si>
    <t>NJPC(NR-84)</t>
  </si>
  <si>
    <t>PARBATI3(NR-84)</t>
  </si>
  <si>
    <t>RAPPB(NR-84)</t>
  </si>
  <si>
    <t>RAPPC(NR-84)</t>
  </si>
  <si>
    <t>RIHAND1(NR-84)</t>
  </si>
  <si>
    <t>RIHAND2(NR-84)</t>
  </si>
  <si>
    <t>RIHAND3(NR-84)</t>
  </si>
  <si>
    <t>SALAL(NR-84)</t>
  </si>
  <si>
    <t>SASAN(WR-31)</t>
  </si>
  <si>
    <t>SEWA2(NR-84)</t>
  </si>
  <si>
    <t>SINGRAULI(NR-84)</t>
  </si>
  <si>
    <t>SINGRAULI_HYDRO(NR-84)</t>
  </si>
  <si>
    <t>TALA(ER-48)</t>
  </si>
  <si>
    <t>TANAKPUR(NR-84)</t>
  </si>
  <si>
    <t>TEHRI(NR-84)</t>
  </si>
  <si>
    <t>UNCHAHAR1(NR-84)</t>
  </si>
  <si>
    <t>UNCHAHAR2(NR-84)</t>
  </si>
  <si>
    <t>UNCHAHAR3(NR-84)</t>
  </si>
  <si>
    <t>UNCHAHAR4(NR-84)</t>
  </si>
  <si>
    <t>URI2(NR-84)</t>
  </si>
  <si>
    <t>SHPPBPL</t>
  </si>
  <si>
    <t>HP</t>
  </si>
  <si>
    <t>JHABUA_IPP</t>
  </si>
  <si>
    <t>SEILP2</t>
  </si>
  <si>
    <t>APNRL</t>
  </si>
  <si>
    <t>Teesta_III</t>
  </si>
  <si>
    <t>PCKL</t>
  </si>
  <si>
    <t>JPL</t>
  </si>
  <si>
    <t>KSK_MAHANADI</t>
  </si>
  <si>
    <t>JITPL</t>
  </si>
  <si>
    <t>JPL-2</t>
  </si>
  <si>
    <t>Meghalaya_Ben</t>
  </si>
  <si>
    <t>Manipur_Ben</t>
  </si>
  <si>
    <t>ADHPL</t>
  </si>
  <si>
    <t>MALANA</t>
  </si>
  <si>
    <t>SORANG_HEP</t>
  </si>
  <si>
    <t>GMRKEL</t>
  </si>
  <si>
    <t>ITCWIND</t>
  </si>
  <si>
    <t>PNRENG7077</t>
  </si>
  <si>
    <t>HP-GOVT</t>
  </si>
  <si>
    <t>SINGOLI</t>
  </si>
  <si>
    <t>GEE_HP</t>
  </si>
  <si>
    <t>CHANJUII</t>
  </si>
  <si>
    <t>TS1PL_BKN</t>
  </si>
  <si>
    <t>59IS2022/05/15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</si>
</sst>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290.33999999999997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290.33999999999997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290.33999999999997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290.33999999999997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290.33999999999997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290.33999999999997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273.74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270.74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270.74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270.74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270.74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270.74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270.74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270.74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270.74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270.74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270.74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270.74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270.74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270.74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270.74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270.74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270.74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270.74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270.74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270.74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270.74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270.74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270.74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270.74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270.74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270.74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270.74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270.74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270.74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270.74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270.74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270.74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270.74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270.74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270.74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270.74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270.74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270.74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270.74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270.74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270.74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270.74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270.74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270.74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270.74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295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295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295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44696</v>
      </c>
      <c r="Z3" s="37">
        <f>S3</f>
        <v>44696</v>
      </c>
      <c r="AE3" s="36"/>
      <c r="AH3" s="38">
        <f>AV4</f>
        <v>44696</v>
      </c>
    </row>
    <row r="4" spans="1:48" ht="15.75" thickBot="1">
      <c r="A4" s="37">
        <f>frq!A1</f>
        <v>44696</v>
      </c>
      <c r="L4" s="37">
        <f>frq!A1</f>
        <v>44696</v>
      </c>
      <c r="P4" s="37">
        <f>frq!A1</f>
        <v>44696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7.3749999999999996E-2</v>
      </c>
      <c r="H6" s="54">
        <f>(BAWANA!U3+BAWANA!V3)/4000</f>
        <v>0</v>
      </c>
      <c r="I6" s="54"/>
      <c r="J6" s="54">
        <f>G6+H6+I6</f>
        <v>7.3749999999999996E-2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7.3749999999999996E-2</v>
      </c>
      <c r="H7" s="54">
        <f>(BAWANA!U4+BAWANA!V4)/4000</f>
        <v>0</v>
      </c>
      <c r="I7" s="54"/>
      <c r="J7" s="54">
        <f t="shared" ref="J7:J70" si="3">G7+H7+I7</f>
        <v>7.3749999999999996E-2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7.3749999999999996E-2</v>
      </c>
      <c r="H8" s="54">
        <f>(BAWANA!U5+BAWANA!V5)/4000</f>
        <v>0</v>
      </c>
      <c r="I8" s="54"/>
      <c r="J8" s="54">
        <f t="shared" si="3"/>
        <v>7.3749999999999996E-2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7.3749999999999996E-2</v>
      </c>
      <c r="H9" s="54">
        <f>(BAWANA!U6+BAWANA!V6)/4000</f>
        <v>0</v>
      </c>
      <c r="I9" s="54"/>
      <c r="J9" s="54">
        <f t="shared" si="3"/>
        <v>7.3749999999999996E-2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7.2584999999999997E-2</v>
      </c>
      <c r="H10" s="54">
        <f>(BAWANA!U7+BAWANA!V7)/4000</f>
        <v>0</v>
      </c>
      <c r="I10" s="54"/>
      <c r="J10" s="54">
        <f t="shared" si="3"/>
        <v>7.2584999999999997E-2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7.2584999999999997E-2</v>
      </c>
      <c r="H11" s="54">
        <f>(BAWANA!U8+BAWANA!V8)/4000</f>
        <v>0</v>
      </c>
      <c r="I11" s="54"/>
      <c r="J11" s="54">
        <f t="shared" si="3"/>
        <v>7.2584999999999997E-2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7.2584999999999997E-2</v>
      </c>
      <c r="H12" s="54">
        <f>(BAWANA!U9+BAWANA!V9)/4000</f>
        <v>0</v>
      </c>
      <c r="I12" s="54"/>
      <c r="J12" s="54">
        <f t="shared" si="3"/>
        <v>7.2584999999999997E-2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7.2584999999999997E-2</v>
      </c>
      <c r="H13" s="54">
        <f>(BAWANA!U10+BAWANA!V10)/4000</f>
        <v>0</v>
      </c>
      <c r="I13" s="54"/>
      <c r="J13" s="54">
        <f t="shared" si="3"/>
        <v>7.2584999999999997E-2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7.2584999999999997E-2</v>
      </c>
      <c r="H14" s="54">
        <f>(BAWANA!U11+BAWANA!V11)/4000</f>
        <v>0</v>
      </c>
      <c r="I14" s="54"/>
      <c r="J14" s="54">
        <f t="shared" si="3"/>
        <v>7.2584999999999997E-2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7.2584999999999997E-2</v>
      </c>
      <c r="H15" s="54">
        <f>(BAWANA!U12+BAWANA!V12)/4000</f>
        <v>0</v>
      </c>
      <c r="I15" s="54"/>
      <c r="J15" s="54">
        <f t="shared" si="3"/>
        <v>7.2584999999999997E-2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6.7685000000000009E-2</v>
      </c>
      <c r="H16" s="54">
        <f>(BAWANA!U13+BAWANA!V13)/4000</f>
        <v>0</v>
      </c>
      <c r="I16" s="54"/>
      <c r="J16" s="54">
        <f t="shared" si="3"/>
        <v>6.7685000000000009E-2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6.7685000000000009E-2</v>
      </c>
      <c r="H17" s="54">
        <f>(BAWANA!U14+BAWANA!V14)/4000</f>
        <v>0</v>
      </c>
      <c r="I17" s="54"/>
      <c r="J17" s="54">
        <f t="shared" si="3"/>
        <v>6.7685000000000009E-2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6.7685000000000009E-2</v>
      </c>
      <c r="H18" s="54">
        <f>(BAWANA!U15+BAWANA!V15)/4000</f>
        <v>0</v>
      </c>
      <c r="I18" s="54"/>
      <c r="J18" s="54">
        <f t="shared" si="3"/>
        <v>6.7685000000000009E-2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6.7685000000000009E-2</v>
      </c>
      <c r="H19" s="54">
        <f>(BAWANA!U16+BAWANA!V16)/4000</f>
        <v>0</v>
      </c>
      <c r="I19" s="54"/>
      <c r="J19" s="54">
        <f t="shared" si="3"/>
        <v>6.7685000000000009E-2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6.7685000000000009E-2</v>
      </c>
      <c r="H20" s="54">
        <f>(BAWANA!U17+BAWANA!V17)/4000</f>
        <v>0</v>
      </c>
      <c r="I20" s="54"/>
      <c r="J20" s="54">
        <f t="shared" si="3"/>
        <v>6.7685000000000009E-2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6.7685000000000009E-2</v>
      </c>
      <c r="H21" s="54">
        <f>(BAWANA!U18+BAWANA!V18)/4000</f>
        <v>0</v>
      </c>
      <c r="I21" s="54"/>
      <c r="J21" s="54">
        <f t="shared" si="3"/>
        <v>6.7685000000000009E-2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6.7685000000000009E-2</v>
      </c>
      <c r="H22" s="54">
        <f>(BAWANA!U19+BAWANA!V19)/4000</f>
        <v>0</v>
      </c>
      <c r="I22" s="54"/>
      <c r="J22" s="54">
        <f t="shared" si="3"/>
        <v>6.7685000000000009E-2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6.7685000000000009E-2</v>
      </c>
      <c r="H23" s="54">
        <f>(BAWANA!U20+BAWANA!V20)/4000</f>
        <v>0</v>
      </c>
      <c r="I23" s="54"/>
      <c r="J23" s="54">
        <f t="shared" si="3"/>
        <v>6.7685000000000009E-2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6.7685000000000009E-2</v>
      </c>
      <c r="H24" s="54">
        <f>(BAWANA!U21+BAWANA!V21)/4000</f>
        <v>0</v>
      </c>
      <c r="I24" s="54"/>
      <c r="J24" s="54">
        <f t="shared" si="3"/>
        <v>6.7685000000000009E-2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6.7685000000000009E-2</v>
      </c>
      <c r="H25" s="54">
        <f>(BAWANA!U22+BAWANA!V22)/4000</f>
        <v>0</v>
      </c>
      <c r="I25" s="54"/>
      <c r="J25" s="54">
        <f t="shared" si="3"/>
        <v>6.7685000000000009E-2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6.7685000000000009E-2</v>
      </c>
      <c r="H27" s="54">
        <f>(BAWANA!U24+BAWANA!V24)/4000</f>
        <v>0</v>
      </c>
      <c r="I27" s="54"/>
      <c r="J27" s="54">
        <f t="shared" si="3"/>
        <v>6.7685000000000009E-2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6.7685000000000009E-2</v>
      </c>
      <c r="H28" s="54">
        <f>(BAWANA!U25+BAWANA!V25)/4000</f>
        <v>0</v>
      </c>
      <c r="I28" s="54"/>
      <c r="J28" s="54">
        <f t="shared" si="3"/>
        <v>6.7685000000000009E-2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6.7685000000000009E-2</v>
      </c>
      <c r="H29" s="54">
        <f>(BAWANA!U26+BAWANA!V26)/4000</f>
        <v>0</v>
      </c>
      <c r="I29" s="54"/>
      <c r="J29" s="54">
        <f t="shared" si="3"/>
        <v>6.7685000000000009E-2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6.8434999999999996E-2</v>
      </c>
      <c r="H30" s="54">
        <f>(BAWANA!U27+BAWANA!V27)/4000</f>
        <v>0</v>
      </c>
      <c r="I30" s="54"/>
      <c r="J30" s="54">
        <f t="shared" si="3"/>
        <v>6.8434999999999996E-2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6.7685000000000009E-2</v>
      </c>
      <c r="H31" s="54">
        <f>(BAWANA!U28+BAWANA!V28)/4000</f>
        <v>0</v>
      </c>
      <c r="I31" s="54"/>
      <c r="J31" s="54">
        <f t="shared" si="3"/>
        <v>6.7685000000000009E-2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6.7685000000000009E-2</v>
      </c>
      <c r="H32" s="54">
        <f>(BAWANA!U29+BAWANA!V29)/4000</f>
        <v>0</v>
      </c>
      <c r="I32" s="54"/>
      <c r="J32" s="54">
        <f t="shared" si="3"/>
        <v>6.7685000000000009E-2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6.7685000000000009E-2</v>
      </c>
      <c r="H33" s="54">
        <f>(BAWANA!U30+BAWANA!V30)/4000</f>
        <v>0</v>
      </c>
      <c r="I33" s="54"/>
      <c r="J33" s="54">
        <f t="shared" si="3"/>
        <v>6.7685000000000009E-2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6.7685000000000009E-2</v>
      </c>
      <c r="H34" s="54">
        <f>(BAWANA!U31+BAWANA!V31)/4000</f>
        <v>0</v>
      </c>
      <c r="I34" s="54"/>
      <c r="J34" s="54">
        <f t="shared" si="3"/>
        <v>6.7685000000000009E-2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6.7685000000000009E-2</v>
      </c>
      <c r="H35" s="54">
        <f>(BAWANA!U32+BAWANA!V32)/4000</f>
        <v>0</v>
      </c>
      <c r="I35" s="54"/>
      <c r="J35" s="54">
        <f t="shared" si="3"/>
        <v>6.7685000000000009E-2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6.7685000000000009E-2</v>
      </c>
      <c r="H36" s="54">
        <f>(BAWANA!U33+BAWANA!V33)/4000</f>
        <v>0</v>
      </c>
      <c r="I36" s="54"/>
      <c r="J36" s="54">
        <f t="shared" si="3"/>
        <v>6.7685000000000009E-2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6.7685000000000009E-2</v>
      </c>
      <c r="H37" s="54">
        <f>(BAWANA!U34+BAWANA!V34)/4000</f>
        <v>0</v>
      </c>
      <c r="I37" s="54"/>
      <c r="J37" s="54">
        <f t="shared" si="3"/>
        <v>6.7685000000000009E-2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6.7685000000000009E-2</v>
      </c>
      <c r="H38" s="54">
        <f>(BAWANA!U35+BAWANA!V35)/4000</f>
        <v>0</v>
      </c>
      <c r="I38" s="54"/>
      <c r="J38" s="54">
        <f t="shared" si="3"/>
        <v>6.7685000000000009E-2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6.7685000000000009E-2</v>
      </c>
      <c r="H39" s="54">
        <f>(BAWANA!U36+BAWANA!V36)/4000</f>
        <v>0</v>
      </c>
      <c r="I39" s="54"/>
      <c r="J39" s="54">
        <f t="shared" si="3"/>
        <v>6.7685000000000009E-2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6.7685000000000009E-2</v>
      </c>
      <c r="H40" s="54">
        <f>(BAWANA!U37+BAWANA!V37)/4000</f>
        <v>0</v>
      </c>
      <c r="I40" s="54"/>
      <c r="J40" s="54">
        <f t="shared" si="3"/>
        <v>6.7685000000000009E-2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6.7685000000000009E-2</v>
      </c>
      <c r="H41" s="54">
        <f>(BAWANA!U38+BAWANA!V38)/4000</f>
        <v>0</v>
      </c>
      <c r="I41" s="54"/>
      <c r="J41" s="54">
        <f t="shared" si="3"/>
        <v>6.7685000000000009E-2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6.7685000000000009E-2</v>
      </c>
      <c r="H42" s="54">
        <f>(BAWANA!U39+BAWANA!V39)/4000</f>
        <v>0</v>
      </c>
      <c r="I42" s="54"/>
      <c r="J42" s="54">
        <f t="shared" si="3"/>
        <v>6.7685000000000009E-2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6.7685000000000009E-2</v>
      </c>
      <c r="H43" s="54">
        <f>(BAWANA!U40+BAWANA!V40)/4000</f>
        <v>0</v>
      </c>
      <c r="I43" s="54"/>
      <c r="J43" s="54">
        <f t="shared" si="3"/>
        <v>6.7685000000000009E-2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6.7685000000000009E-2</v>
      </c>
      <c r="H44" s="54">
        <f>(BAWANA!U41+BAWANA!V41)/4000</f>
        <v>0</v>
      </c>
      <c r="I44" s="54"/>
      <c r="J44" s="54">
        <f t="shared" si="3"/>
        <v>6.7685000000000009E-2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6.7685000000000009E-2</v>
      </c>
      <c r="H45" s="54">
        <f>(BAWANA!U42+BAWANA!V42)/4000</f>
        <v>0</v>
      </c>
      <c r="I45" s="54"/>
      <c r="J45" s="54">
        <f t="shared" si="3"/>
        <v>6.7685000000000009E-2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6.7685000000000009E-2</v>
      </c>
      <c r="H46" s="54">
        <f>(BAWANA!U43+BAWANA!V43)/4000</f>
        <v>0</v>
      </c>
      <c r="I46" s="54"/>
      <c r="J46" s="54">
        <f t="shared" si="3"/>
        <v>6.7685000000000009E-2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6.7685000000000009E-2</v>
      </c>
      <c r="H47" s="54">
        <f>(BAWANA!U44+BAWANA!V44)/4000</f>
        <v>0</v>
      </c>
      <c r="I47" s="54"/>
      <c r="J47" s="54">
        <f t="shared" si="3"/>
        <v>6.7685000000000009E-2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6.7685000000000009E-2</v>
      </c>
      <c r="H48" s="54">
        <f>(BAWANA!U45+BAWANA!V45)/4000</f>
        <v>0</v>
      </c>
      <c r="I48" s="54"/>
      <c r="J48" s="54">
        <f t="shared" si="3"/>
        <v>6.7685000000000009E-2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6.7685000000000009E-2</v>
      </c>
      <c r="H50" s="54">
        <f>(BAWANA!U47+BAWANA!V47)/4000</f>
        <v>0</v>
      </c>
      <c r="I50" s="54"/>
      <c r="J50" s="54">
        <f t="shared" si="3"/>
        <v>6.7685000000000009E-2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6.7685000000000009E-2</v>
      </c>
      <c r="H51" s="54">
        <f>(BAWANA!U48+BAWANA!V48)/4000</f>
        <v>0</v>
      </c>
      <c r="I51" s="54"/>
      <c r="J51" s="54">
        <f t="shared" si="3"/>
        <v>6.7685000000000009E-2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6.7685000000000009E-2</v>
      </c>
      <c r="H52" s="54">
        <f>(BAWANA!U49+BAWANA!V49)/4000</f>
        <v>0</v>
      </c>
      <c r="I52" s="54"/>
      <c r="J52" s="54">
        <f t="shared" si="3"/>
        <v>6.7685000000000009E-2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6.7685000000000009E-2</v>
      </c>
      <c r="H53" s="54">
        <f>(BAWANA!U50+BAWANA!V50)/4000</f>
        <v>0</v>
      </c>
      <c r="I53" s="54"/>
      <c r="J53" s="54">
        <f t="shared" si="3"/>
        <v>6.7685000000000009E-2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6.7685000000000009E-2</v>
      </c>
      <c r="H55" s="54">
        <f>(BAWANA!U52+BAWANA!V52)/4000</f>
        <v>0</v>
      </c>
      <c r="I55" s="54"/>
      <c r="J55" s="54">
        <f t="shared" si="3"/>
        <v>6.7685000000000009E-2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6.7685000000000009E-2</v>
      </c>
      <c r="H56" s="54">
        <f>(BAWANA!U53+BAWANA!V53)/4000</f>
        <v>0</v>
      </c>
      <c r="I56" s="54"/>
      <c r="J56" s="54">
        <f t="shared" si="3"/>
        <v>6.7685000000000009E-2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6.7685000000000009E-2</v>
      </c>
      <c r="H57" s="54">
        <f>(BAWANA!U54+BAWANA!V54)/4000</f>
        <v>0</v>
      </c>
      <c r="I57" s="54"/>
      <c r="J57" s="54">
        <f t="shared" si="3"/>
        <v>6.7685000000000009E-2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6.7685000000000009E-2</v>
      </c>
      <c r="H58" s="54">
        <f>(BAWANA!U55+BAWANA!V55)/4000</f>
        <v>0</v>
      </c>
      <c r="I58" s="54"/>
      <c r="J58" s="54">
        <f t="shared" si="3"/>
        <v>6.7685000000000009E-2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6.7685000000000009E-2</v>
      </c>
      <c r="H60" s="54">
        <f>(BAWANA!U57+BAWANA!V57)/4000</f>
        <v>0</v>
      </c>
      <c r="I60" s="54"/>
      <c r="J60" s="54">
        <f t="shared" si="3"/>
        <v>6.7685000000000009E-2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6.7685000000000009E-2</v>
      </c>
      <c r="H61" s="54">
        <f>(BAWANA!U58+BAWANA!V58)/4000</f>
        <v>0</v>
      </c>
      <c r="I61" s="54"/>
      <c r="J61" s="54">
        <f t="shared" si="3"/>
        <v>6.7685000000000009E-2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6.7685000000000009E-2</v>
      </c>
      <c r="H62" s="54">
        <f>(BAWANA!U59+BAWANA!V59)/4000</f>
        <v>0</v>
      </c>
      <c r="I62" s="54"/>
      <c r="J62" s="54">
        <f t="shared" si="3"/>
        <v>6.7685000000000009E-2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6.7685000000000009E-2</v>
      </c>
      <c r="H63" s="54">
        <f>(BAWANA!U60+BAWANA!V60)/4000</f>
        <v>0</v>
      </c>
      <c r="I63" s="54"/>
      <c r="J63" s="54">
        <f t="shared" si="3"/>
        <v>6.7685000000000009E-2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6.7685000000000009E-2</v>
      </c>
      <c r="H64" s="54">
        <f>(BAWANA!U61+BAWANA!V61)/4000</f>
        <v>0</v>
      </c>
      <c r="I64" s="54"/>
      <c r="J64" s="54">
        <f t="shared" si="3"/>
        <v>6.7685000000000009E-2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6.7685000000000009E-2</v>
      </c>
      <c r="H65" s="54">
        <f>(BAWANA!U62+BAWANA!V62)/4000</f>
        <v>0</v>
      </c>
      <c r="I65" s="54"/>
      <c r="J65" s="54">
        <f t="shared" si="3"/>
        <v>6.7685000000000009E-2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6.7685000000000009E-2</v>
      </c>
      <c r="H66" s="54">
        <f>(BAWANA!U63+BAWANA!V63)/4000</f>
        <v>0</v>
      </c>
      <c r="I66" s="54"/>
      <c r="J66" s="54">
        <f t="shared" si="3"/>
        <v>6.7685000000000009E-2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6.7685000000000009E-2</v>
      </c>
      <c r="H67" s="54">
        <f>(BAWANA!U64+BAWANA!V64)/4000</f>
        <v>0</v>
      </c>
      <c r="I67" s="54"/>
      <c r="J67" s="54">
        <f t="shared" si="3"/>
        <v>6.7685000000000009E-2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6.7685000000000009E-2</v>
      </c>
      <c r="H68" s="54">
        <f>(BAWANA!U65+BAWANA!V65)/4000</f>
        <v>0</v>
      </c>
      <c r="I68" s="54"/>
      <c r="J68" s="54">
        <f t="shared" si="3"/>
        <v>6.7685000000000009E-2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6.7685000000000009E-2</v>
      </c>
      <c r="H69" s="54">
        <f>(BAWANA!U66+BAWANA!V66)/4000</f>
        <v>0</v>
      </c>
      <c r="I69" s="54"/>
      <c r="J69" s="54">
        <f t="shared" si="3"/>
        <v>6.7685000000000009E-2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6.7685000000000009E-2</v>
      </c>
      <c r="H70" s="54">
        <f>(BAWANA!U67+BAWANA!V67)/4000</f>
        <v>0</v>
      </c>
      <c r="I70" s="54"/>
      <c r="J70" s="54">
        <f t="shared" si="3"/>
        <v>6.7685000000000009E-2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6.7685000000000009E-2</v>
      </c>
      <c r="H71" s="54">
        <f>(BAWANA!U68+BAWANA!V68)/4000</f>
        <v>0</v>
      </c>
      <c r="I71" s="54"/>
      <c r="J71" s="54">
        <f t="shared" ref="J71:J101" si="9">G71+H71+I71</f>
        <v>6.7685000000000009E-2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6.7685000000000009E-2</v>
      </c>
      <c r="H72" s="54">
        <f>(BAWANA!U69+BAWANA!V69)/4000</f>
        <v>0</v>
      </c>
      <c r="I72" s="54"/>
      <c r="J72" s="54">
        <f t="shared" si="9"/>
        <v>6.7685000000000009E-2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6.7685000000000009E-2</v>
      </c>
      <c r="H73" s="54">
        <f>(BAWANA!U70+BAWANA!V70)/4000</f>
        <v>0</v>
      </c>
      <c r="I73" s="54"/>
      <c r="J73" s="54">
        <f t="shared" si="9"/>
        <v>6.7685000000000009E-2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6.7685000000000009E-2</v>
      </c>
      <c r="H74" s="54">
        <f>(BAWANA!U71+BAWANA!V71)/4000</f>
        <v>0</v>
      </c>
      <c r="I74" s="54"/>
      <c r="J74" s="54">
        <f t="shared" si="9"/>
        <v>6.7685000000000009E-2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6.7685000000000009E-2</v>
      </c>
      <c r="H75" s="54">
        <f>(BAWANA!U72+BAWANA!V72)/4000</f>
        <v>0</v>
      </c>
      <c r="I75" s="54"/>
      <c r="J75" s="54">
        <f t="shared" si="9"/>
        <v>6.7685000000000009E-2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6.7685000000000009E-2</v>
      </c>
      <c r="H76" s="54">
        <f>(BAWANA!U73+BAWANA!V73)/4000</f>
        <v>0</v>
      </c>
      <c r="I76" s="54"/>
      <c r="J76" s="54">
        <f t="shared" si="9"/>
        <v>6.7685000000000009E-2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6.7685000000000009E-2</v>
      </c>
      <c r="H77" s="54">
        <f>(BAWANA!U74+BAWANA!V74)/4000</f>
        <v>0</v>
      </c>
      <c r="I77" s="54"/>
      <c r="J77" s="54">
        <f t="shared" si="9"/>
        <v>6.7685000000000009E-2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6.7685000000000009E-2</v>
      </c>
      <c r="H78" s="54">
        <f>(BAWANA!U75+BAWANA!V75)/4000</f>
        <v>0</v>
      </c>
      <c r="I78" s="54"/>
      <c r="J78" s="54">
        <f t="shared" si="9"/>
        <v>6.7685000000000009E-2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6.7685000000000009E-2</v>
      </c>
      <c r="H79" s="54">
        <f>(BAWANA!U76+BAWANA!V76)/4000</f>
        <v>0</v>
      </c>
      <c r="I79" s="54"/>
      <c r="J79" s="54">
        <f t="shared" si="9"/>
        <v>6.7685000000000009E-2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6.7685000000000009E-2</v>
      </c>
      <c r="H80" s="54">
        <f>(BAWANA!U77+BAWANA!V77)/4000</f>
        <v>0</v>
      </c>
      <c r="I80" s="54"/>
      <c r="J80" s="54">
        <f t="shared" si="9"/>
        <v>6.7685000000000009E-2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6.7685000000000009E-2</v>
      </c>
      <c r="H81" s="54">
        <f>(BAWANA!U78+BAWANA!V78)/4000</f>
        <v>0</v>
      </c>
      <c r="I81" s="54"/>
      <c r="J81" s="54">
        <f t="shared" si="9"/>
        <v>6.7685000000000009E-2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7.3749999999999996E-2</v>
      </c>
      <c r="H98" s="54">
        <f>(BAWANA!U95+BAWANA!V95)/4000</f>
        <v>0</v>
      </c>
      <c r="I98" s="54"/>
      <c r="J98" s="54">
        <f t="shared" si="9"/>
        <v>7.3749999999999996E-2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7.3749999999999996E-2</v>
      </c>
      <c r="H99" s="54">
        <f>(BAWANA!U96+BAWANA!V96)/4000</f>
        <v>0</v>
      </c>
      <c r="I99" s="54"/>
      <c r="J99" s="54">
        <f t="shared" si="9"/>
        <v>7.3749999999999996E-2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7.3749999999999996E-2</v>
      </c>
      <c r="H100" s="54">
        <f>(BAWANA!U97+BAWANA!V97)/4000</f>
        <v>0</v>
      </c>
      <c r="I100" s="54"/>
      <c r="J100" s="54">
        <f t="shared" si="9"/>
        <v>7.3749999999999996E-2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7.3749999999999996E-2</v>
      </c>
      <c r="H101" s="54">
        <f>(BAWANA!U98+BAWANA!V98)/4000</f>
        <v>0</v>
      </c>
      <c r="I101" s="54"/>
      <c r="J101" s="54">
        <f t="shared" si="9"/>
        <v>7.3749999999999996E-2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6.57273</v>
      </c>
      <c r="H102" s="54">
        <f t="shared" si="14"/>
        <v>0</v>
      </c>
      <c r="I102" s="54"/>
      <c r="J102" s="54">
        <f t="shared" si="14"/>
        <v>6.57273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19.34</v>
      </c>
      <c r="L3" s="95">
        <v>0</v>
      </c>
      <c r="M3" s="114">
        <v>0</v>
      </c>
      <c r="N3" s="113">
        <v>-126.4</v>
      </c>
      <c r="O3" s="95">
        <v>-30</v>
      </c>
      <c r="P3" s="95">
        <v>-60</v>
      </c>
      <c r="Q3" s="95">
        <v>0</v>
      </c>
      <c r="R3" s="95">
        <v>0</v>
      </c>
      <c r="S3" s="114">
        <v>0</v>
      </c>
      <c r="U3" s="115">
        <v>-216.4</v>
      </c>
      <c r="V3" s="116">
        <v>19.34</v>
      </c>
      <c r="W3">
        <v>-126.4</v>
      </c>
      <c r="X3">
        <v>-30</v>
      </c>
      <c r="Y3">
        <v>0</v>
      </c>
      <c r="Z3">
        <v>19.34</v>
      </c>
      <c r="AA3">
        <v>-60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29.01</v>
      </c>
      <c r="L4" s="88">
        <v>0</v>
      </c>
      <c r="M4" s="116">
        <v>0</v>
      </c>
      <c r="N4" s="115">
        <v>-121.9</v>
      </c>
      <c r="O4" s="88">
        <v>-20</v>
      </c>
      <c r="P4" s="88">
        <v>-60</v>
      </c>
      <c r="Q4" s="88">
        <v>0</v>
      </c>
      <c r="R4" s="88">
        <v>0</v>
      </c>
      <c r="S4" s="116">
        <v>0</v>
      </c>
      <c r="U4" s="115">
        <v>-201.9</v>
      </c>
      <c r="V4" s="116">
        <v>29.01</v>
      </c>
      <c r="W4">
        <v>-121.9</v>
      </c>
      <c r="X4">
        <v>-20</v>
      </c>
      <c r="Y4">
        <v>0</v>
      </c>
      <c r="Z4">
        <v>29.01</v>
      </c>
      <c r="AA4">
        <v>-60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7.74</v>
      </c>
      <c r="M5" s="116">
        <v>0</v>
      </c>
      <c r="N5" s="115">
        <v>-219</v>
      </c>
      <c r="O5" s="88">
        <v>-5</v>
      </c>
      <c r="P5" s="88">
        <v>-70</v>
      </c>
      <c r="Q5" s="88">
        <v>0</v>
      </c>
      <c r="R5" s="88">
        <v>0</v>
      </c>
      <c r="S5" s="116">
        <v>0</v>
      </c>
      <c r="U5" s="115">
        <v>-294</v>
      </c>
      <c r="V5" s="116">
        <v>7.74</v>
      </c>
      <c r="W5">
        <v>-219</v>
      </c>
      <c r="X5">
        <v>-5</v>
      </c>
      <c r="Y5">
        <v>7.74</v>
      </c>
      <c r="Z5">
        <v>0</v>
      </c>
      <c r="AA5">
        <v>-70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6.77</v>
      </c>
      <c r="M6" s="116">
        <v>0</v>
      </c>
      <c r="N6" s="115">
        <v>-228</v>
      </c>
      <c r="O6" s="88">
        <v>-10</v>
      </c>
      <c r="P6" s="88">
        <v>-85</v>
      </c>
      <c r="Q6" s="88">
        <v>0</v>
      </c>
      <c r="R6" s="88">
        <v>0</v>
      </c>
      <c r="S6" s="116">
        <v>0</v>
      </c>
      <c r="U6" s="115">
        <v>-323</v>
      </c>
      <c r="V6" s="116">
        <v>6.77</v>
      </c>
      <c r="W6">
        <v>-228</v>
      </c>
      <c r="X6">
        <v>-10</v>
      </c>
      <c r="Y6">
        <v>6.77</v>
      </c>
      <c r="Z6">
        <v>0</v>
      </c>
      <c r="AA6">
        <v>-85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21.28</v>
      </c>
      <c r="L7" s="88">
        <v>11.6</v>
      </c>
      <c r="M7" s="116">
        <v>0</v>
      </c>
      <c r="N7" s="115">
        <v>0</v>
      </c>
      <c r="O7" s="88">
        <v>0</v>
      </c>
      <c r="P7" s="88">
        <v>-80</v>
      </c>
      <c r="Q7" s="88">
        <v>0</v>
      </c>
      <c r="R7" s="88">
        <v>0</v>
      </c>
      <c r="S7" s="116">
        <v>0</v>
      </c>
      <c r="U7" s="115">
        <v>-80</v>
      </c>
      <c r="V7" s="116">
        <v>32.880000000000003</v>
      </c>
      <c r="W7">
        <v>0</v>
      </c>
      <c r="X7">
        <v>0</v>
      </c>
      <c r="Y7">
        <v>11.6</v>
      </c>
      <c r="Z7">
        <v>21.28</v>
      </c>
      <c r="AA7">
        <v>-80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9.67</v>
      </c>
      <c r="L8" s="88">
        <v>0</v>
      </c>
      <c r="M8" s="116">
        <v>0</v>
      </c>
      <c r="N8" s="115">
        <v>0</v>
      </c>
      <c r="O8" s="88">
        <v>0</v>
      </c>
      <c r="P8" s="88">
        <v>-80</v>
      </c>
      <c r="Q8" s="88">
        <v>0</v>
      </c>
      <c r="R8" s="88">
        <v>0</v>
      </c>
      <c r="S8" s="116">
        <v>0</v>
      </c>
      <c r="U8" s="115">
        <v>-80</v>
      </c>
      <c r="V8" s="116">
        <v>9.67</v>
      </c>
      <c r="W8">
        <v>0</v>
      </c>
      <c r="X8">
        <v>0</v>
      </c>
      <c r="Y8">
        <v>0</v>
      </c>
      <c r="Z8">
        <v>9.67</v>
      </c>
      <c r="AA8">
        <v>-80</v>
      </c>
    </row>
    <row r="9" spans="1:27">
      <c r="G9" t="s">
        <v>51</v>
      </c>
      <c r="H9" s="115">
        <v>26.11</v>
      </c>
      <c r="I9" s="88">
        <v>0</v>
      </c>
      <c r="J9" s="88">
        <v>0</v>
      </c>
      <c r="K9" s="88">
        <v>29.01</v>
      </c>
      <c r="L9" s="88">
        <v>6.77</v>
      </c>
      <c r="M9" s="116">
        <v>0</v>
      </c>
      <c r="N9" s="115">
        <v>0</v>
      </c>
      <c r="O9" s="88">
        <v>-15</v>
      </c>
      <c r="P9" s="88">
        <v>-160</v>
      </c>
      <c r="Q9" s="88">
        <v>0</v>
      </c>
      <c r="R9" s="88">
        <v>0</v>
      </c>
      <c r="S9" s="116">
        <v>0</v>
      </c>
      <c r="U9" s="115">
        <v>-175</v>
      </c>
      <c r="V9" s="116">
        <v>61.89</v>
      </c>
      <c r="W9">
        <v>26.11</v>
      </c>
      <c r="X9">
        <v>-15</v>
      </c>
      <c r="Y9">
        <v>6.77</v>
      </c>
      <c r="Z9">
        <v>29.01</v>
      </c>
      <c r="AA9">
        <v>-160</v>
      </c>
    </row>
    <row r="10" spans="1:27">
      <c r="G10" t="s">
        <v>52</v>
      </c>
      <c r="H10" s="115">
        <v>25.14</v>
      </c>
      <c r="I10" s="88">
        <v>0</v>
      </c>
      <c r="J10" s="88">
        <v>0</v>
      </c>
      <c r="K10" s="88">
        <v>0</v>
      </c>
      <c r="L10" s="88">
        <v>6.77</v>
      </c>
      <c r="M10" s="116">
        <v>0</v>
      </c>
      <c r="N10" s="115">
        <v>0</v>
      </c>
      <c r="O10" s="88">
        <v>-60</v>
      </c>
      <c r="P10" s="88">
        <v>-100</v>
      </c>
      <c r="Q10" s="88">
        <v>0</v>
      </c>
      <c r="R10" s="88">
        <v>0</v>
      </c>
      <c r="S10" s="116">
        <v>0</v>
      </c>
      <c r="U10" s="115">
        <v>-160</v>
      </c>
      <c r="V10" s="116">
        <v>31.91</v>
      </c>
      <c r="W10">
        <v>25.14</v>
      </c>
      <c r="X10">
        <v>-60</v>
      </c>
      <c r="Y10">
        <v>6.77</v>
      </c>
      <c r="Z10">
        <v>0</v>
      </c>
      <c r="AA10">
        <v>-100</v>
      </c>
    </row>
    <row r="11" spans="1:27">
      <c r="G11" t="s">
        <v>53</v>
      </c>
      <c r="H11" s="115">
        <v>90.9</v>
      </c>
      <c r="I11" s="88">
        <v>0</v>
      </c>
      <c r="J11" s="88">
        <v>0</v>
      </c>
      <c r="K11" s="88">
        <v>38.68</v>
      </c>
      <c r="L11" s="88">
        <v>5.8</v>
      </c>
      <c r="M11" s="116">
        <v>0</v>
      </c>
      <c r="N11" s="115">
        <v>0</v>
      </c>
      <c r="O11" s="88">
        <v>-10</v>
      </c>
      <c r="P11" s="88">
        <v>-125</v>
      </c>
      <c r="Q11" s="88">
        <v>0</v>
      </c>
      <c r="R11" s="88">
        <v>0</v>
      </c>
      <c r="S11" s="116">
        <v>0</v>
      </c>
      <c r="U11" s="115">
        <v>-135</v>
      </c>
      <c r="V11" s="116">
        <v>135.38</v>
      </c>
      <c r="W11">
        <v>90.9</v>
      </c>
      <c r="X11">
        <v>-10</v>
      </c>
      <c r="Y11">
        <v>5.8</v>
      </c>
      <c r="Z11">
        <v>38.68</v>
      </c>
      <c r="AA11">
        <v>-125</v>
      </c>
    </row>
    <row r="12" spans="1:27">
      <c r="G12" t="s">
        <v>54</v>
      </c>
      <c r="H12" s="115">
        <v>66.73</v>
      </c>
      <c r="I12" s="88">
        <v>0</v>
      </c>
      <c r="J12" s="88">
        <v>0</v>
      </c>
      <c r="K12" s="88">
        <v>0</v>
      </c>
      <c r="L12" s="88">
        <v>5.8</v>
      </c>
      <c r="M12" s="116">
        <v>0</v>
      </c>
      <c r="N12" s="115">
        <v>0</v>
      </c>
      <c r="O12" s="88">
        <v>-8</v>
      </c>
      <c r="P12" s="88">
        <v>-100</v>
      </c>
      <c r="Q12" s="88">
        <v>0</v>
      </c>
      <c r="R12" s="88">
        <v>0</v>
      </c>
      <c r="S12" s="116">
        <v>0</v>
      </c>
      <c r="U12" s="115">
        <v>-108</v>
      </c>
      <c r="V12" s="116">
        <v>72.52</v>
      </c>
      <c r="W12">
        <v>66.73</v>
      </c>
      <c r="X12">
        <v>-8</v>
      </c>
      <c r="Y12">
        <v>5.8</v>
      </c>
      <c r="Z12">
        <v>0</v>
      </c>
      <c r="AA12">
        <v>-100</v>
      </c>
    </row>
    <row r="13" spans="1:27">
      <c r="G13" t="s">
        <v>55</v>
      </c>
      <c r="H13" s="115">
        <v>108.31</v>
      </c>
      <c r="I13" s="88">
        <v>0</v>
      </c>
      <c r="J13" s="88">
        <v>0</v>
      </c>
      <c r="K13" s="88">
        <v>29.01</v>
      </c>
      <c r="L13" s="88">
        <v>8.6999999999999993</v>
      </c>
      <c r="M13" s="116">
        <v>0</v>
      </c>
      <c r="N13" s="115">
        <v>0</v>
      </c>
      <c r="O13" s="88">
        <v>0</v>
      </c>
      <c r="P13" s="88">
        <v>-185</v>
      </c>
      <c r="Q13" s="88">
        <v>0</v>
      </c>
      <c r="R13" s="88">
        <v>0</v>
      </c>
      <c r="S13" s="116">
        <v>0</v>
      </c>
      <c r="U13" s="115">
        <v>-185</v>
      </c>
      <c r="V13" s="116">
        <v>146.02000000000001</v>
      </c>
      <c r="W13">
        <v>108.31</v>
      </c>
      <c r="X13">
        <v>0</v>
      </c>
      <c r="Y13">
        <v>8.6999999999999993</v>
      </c>
      <c r="Z13">
        <v>29.01</v>
      </c>
      <c r="AA13">
        <v>-185</v>
      </c>
    </row>
    <row r="14" spans="1:27">
      <c r="G14" t="s">
        <v>56</v>
      </c>
      <c r="H14" s="115">
        <v>107.34</v>
      </c>
      <c r="I14" s="88">
        <v>0</v>
      </c>
      <c r="J14" s="88">
        <v>0</v>
      </c>
      <c r="K14" s="88">
        <v>0</v>
      </c>
      <c r="L14" s="88">
        <v>3.87</v>
      </c>
      <c r="M14" s="116">
        <v>0</v>
      </c>
      <c r="N14" s="115">
        <v>0</v>
      </c>
      <c r="O14" s="88">
        <v>0</v>
      </c>
      <c r="P14" s="88">
        <v>-160</v>
      </c>
      <c r="Q14" s="88">
        <v>0</v>
      </c>
      <c r="R14" s="88">
        <v>0</v>
      </c>
      <c r="S14" s="116">
        <v>0</v>
      </c>
      <c r="U14" s="115">
        <v>-160</v>
      </c>
      <c r="V14" s="116">
        <v>111.2</v>
      </c>
      <c r="W14">
        <v>107.34</v>
      </c>
      <c r="X14">
        <v>0</v>
      </c>
      <c r="Y14">
        <v>3.87</v>
      </c>
      <c r="Z14">
        <v>0</v>
      </c>
      <c r="AA14">
        <v>-160</v>
      </c>
    </row>
    <row r="15" spans="1:27">
      <c r="G15" t="s">
        <v>57</v>
      </c>
      <c r="H15" s="115">
        <v>97.66</v>
      </c>
      <c r="I15" s="88">
        <v>0</v>
      </c>
      <c r="J15" s="88">
        <v>0</v>
      </c>
      <c r="K15" s="88">
        <v>0</v>
      </c>
      <c r="L15" s="88">
        <v>4.84</v>
      </c>
      <c r="M15" s="116">
        <v>0</v>
      </c>
      <c r="N15" s="115">
        <v>0</v>
      </c>
      <c r="O15" s="88">
        <v>-8</v>
      </c>
      <c r="P15" s="88">
        <v>-100</v>
      </c>
      <c r="Q15" s="88">
        <v>0</v>
      </c>
      <c r="R15" s="88">
        <v>0</v>
      </c>
      <c r="S15" s="116">
        <v>0</v>
      </c>
      <c r="U15" s="115">
        <v>-108</v>
      </c>
      <c r="V15" s="116">
        <v>102.5</v>
      </c>
      <c r="W15">
        <v>97.66</v>
      </c>
      <c r="X15">
        <v>-8</v>
      </c>
      <c r="Y15">
        <v>4.84</v>
      </c>
      <c r="Z15">
        <v>0</v>
      </c>
      <c r="AA15">
        <v>-100</v>
      </c>
    </row>
    <row r="16" spans="1:27">
      <c r="G16" t="s">
        <v>58</v>
      </c>
      <c r="H16" s="115">
        <v>71.55</v>
      </c>
      <c r="I16" s="88">
        <v>0</v>
      </c>
      <c r="J16" s="88">
        <v>0</v>
      </c>
      <c r="K16" s="88">
        <v>14.51</v>
      </c>
      <c r="L16" s="88">
        <v>4.84</v>
      </c>
      <c r="M16" s="116">
        <v>0</v>
      </c>
      <c r="N16" s="115">
        <v>0</v>
      </c>
      <c r="O16" s="88">
        <v>-8</v>
      </c>
      <c r="P16" s="88">
        <v>-80</v>
      </c>
      <c r="Q16" s="88">
        <v>0</v>
      </c>
      <c r="R16" s="88">
        <v>0</v>
      </c>
      <c r="S16" s="116">
        <v>0</v>
      </c>
      <c r="U16" s="115">
        <v>-88</v>
      </c>
      <c r="V16" s="116">
        <v>90.9</v>
      </c>
      <c r="W16">
        <v>71.55</v>
      </c>
      <c r="X16">
        <v>-8</v>
      </c>
      <c r="Y16">
        <v>4.84</v>
      </c>
      <c r="Z16">
        <v>14.51</v>
      </c>
      <c r="AA16">
        <v>-80</v>
      </c>
    </row>
    <row r="17" spans="7:27">
      <c r="G17" t="s">
        <v>59</v>
      </c>
      <c r="H17" s="115">
        <v>21.27</v>
      </c>
      <c r="I17" s="88">
        <v>0</v>
      </c>
      <c r="J17" s="88">
        <v>0</v>
      </c>
      <c r="K17" s="88">
        <v>0</v>
      </c>
      <c r="L17" s="88">
        <v>4.84</v>
      </c>
      <c r="M17" s="116">
        <v>0</v>
      </c>
      <c r="N17" s="115">
        <v>0</v>
      </c>
      <c r="O17" s="88">
        <v>0</v>
      </c>
      <c r="P17" s="88">
        <v>-100</v>
      </c>
      <c r="Q17" s="88">
        <v>0</v>
      </c>
      <c r="R17" s="88">
        <v>0</v>
      </c>
      <c r="S17" s="116">
        <v>0</v>
      </c>
      <c r="U17" s="115">
        <v>-100</v>
      </c>
      <c r="V17" s="116">
        <v>26.11</v>
      </c>
      <c r="W17">
        <v>21.27</v>
      </c>
      <c r="X17">
        <v>0</v>
      </c>
      <c r="Y17">
        <v>4.84</v>
      </c>
      <c r="Z17">
        <v>0</v>
      </c>
      <c r="AA17">
        <v>-100</v>
      </c>
    </row>
    <row r="18" spans="7:27">
      <c r="G18" t="s">
        <v>60</v>
      </c>
      <c r="H18" s="115">
        <v>52.21</v>
      </c>
      <c r="I18" s="88">
        <v>0</v>
      </c>
      <c r="J18" s="88">
        <v>0</v>
      </c>
      <c r="K18" s="88">
        <v>0</v>
      </c>
      <c r="L18" s="88">
        <v>4.84</v>
      </c>
      <c r="M18" s="116">
        <v>0</v>
      </c>
      <c r="N18" s="115">
        <v>0</v>
      </c>
      <c r="O18" s="88">
        <v>0</v>
      </c>
      <c r="P18" s="88">
        <v>-80</v>
      </c>
      <c r="Q18" s="88">
        <v>0</v>
      </c>
      <c r="R18" s="88">
        <v>0</v>
      </c>
      <c r="S18" s="116">
        <v>0</v>
      </c>
      <c r="U18" s="115">
        <v>-80</v>
      </c>
      <c r="V18" s="116">
        <v>57.05</v>
      </c>
      <c r="W18">
        <v>52.21</v>
      </c>
      <c r="X18">
        <v>0</v>
      </c>
      <c r="Y18">
        <v>4.84</v>
      </c>
      <c r="Z18">
        <v>0</v>
      </c>
      <c r="AA18">
        <v>-80</v>
      </c>
    </row>
    <row r="19" spans="7:27">
      <c r="G19" t="s">
        <v>61</v>
      </c>
      <c r="H19" s="115">
        <v>44.49</v>
      </c>
      <c r="I19" s="88">
        <v>0</v>
      </c>
      <c r="J19" s="88">
        <v>0</v>
      </c>
      <c r="K19" s="88">
        <v>19.34</v>
      </c>
      <c r="L19" s="88">
        <v>8.6999999999999993</v>
      </c>
      <c r="M19" s="116">
        <v>0</v>
      </c>
      <c r="N19" s="115">
        <v>0</v>
      </c>
      <c r="O19" s="88">
        <v>0</v>
      </c>
      <c r="P19" s="88">
        <v>-120</v>
      </c>
      <c r="Q19" s="88">
        <v>0</v>
      </c>
      <c r="R19" s="88">
        <v>0</v>
      </c>
      <c r="S19" s="116">
        <v>0</v>
      </c>
      <c r="U19" s="115">
        <v>-120</v>
      </c>
      <c r="V19" s="116">
        <v>72.52</v>
      </c>
      <c r="W19">
        <v>44.49</v>
      </c>
      <c r="X19">
        <v>0</v>
      </c>
      <c r="Y19">
        <v>8.6999999999999993</v>
      </c>
      <c r="Z19">
        <v>19.34</v>
      </c>
      <c r="AA19">
        <v>-120</v>
      </c>
    </row>
    <row r="20" spans="7:27">
      <c r="G20" t="s">
        <v>62</v>
      </c>
      <c r="H20" s="115">
        <v>35.78</v>
      </c>
      <c r="I20" s="88">
        <v>0</v>
      </c>
      <c r="J20" s="88">
        <v>0</v>
      </c>
      <c r="K20" s="88">
        <v>9.67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48.35</v>
      </c>
      <c r="W20">
        <v>35.78</v>
      </c>
      <c r="X20">
        <v>0</v>
      </c>
      <c r="Y20">
        <v>2.9</v>
      </c>
      <c r="Z20">
        <v>9.67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9.67</v>
      </c>
      <c r="L21" s="88">
        <v>3.87</v>
      </c>
      <c r="M21" s="116">
        <v>0</v>
      </c>
      <c r="N21" s="115">
        <v>-21</v>
      </c>
      <c r="O21" s="88">
        <v>0</v>
      </c>
      <c r="P21" s="88">
        <v>-70</v>
      </c>
      <c r="Q21" s="88">
        <v>0</v>
      </c>
      <c r="R21" s="88">
        <v>0</v>
      </c>
      <c r="S21" s="116">
        <v>0</v>
      </c>
      <c r="U21" s="115">
        <v>-91</v>
      </c>
      <c r="V21" s="116">
        <v>13.54</v>
      </c>
      <c r="W21">
        <v>-21</v>
      </c>
      <c r="X21">
        <v>0</v>
      </c>
      <c r="Y21">
        <v>3.87</v>
      </c>
      <c r="Z21">
        <v>9.67</v>
      </c>
      <c r="AA21">
        <v>-70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2.9</v>
      </c>
      <c r="M22" s="116">
        <v>0</v>
      </c>
      <c r="N22" s="115">
        <v>0</v>
      </c>
      <c r="O22" s="88">
        <v>0</v>
      </c>
      <c r="P22" s="88">
        <v>-20</v>
      </c>
      <c r="Q22" s="88">
        <v>0</v>
      </c>
      <c r="R22" s="88">
        <v>0</v>
      </c>
      <c r="S22" s="116">
        <v>0</v>
      </c>
      <c r="U22" s="115">
        <v>-20</v>
      </c>
      <c r="V22" s="116">
        <v>2.9</v>
      </c>
      <c r="W22">
        <v>0</v>
      </c>
      <c r="X22">
        <v>0</v>
      </c>
      <c r="Y22">
        <v>2.9</v>
      </c>
      <c r="Z22">
        <v>0</v>
      </c>
      <c r="AA22">
        <v>-20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2.9</v>
      </c>
      <c r="M23" s="116">
        <v>0</v>
      </c>
      <c r="N23" s="115">
        <v>-18</v>
      </c>
      <c r="O23" s="88">
        <v>-10</v>
      </c>
      <c r="P23" s="88">
        <v>-50</v>
      </c>
      <c r="Q23" s="88">
        <v>0</v>
      </c>
      <c r="R23" s="88">
        <v>0</v>
      </c>
      <c r="S23" s="116">
        <v>0</v>
      </c>
      <c r="U23" s="115">
        <v>-78</v>
      </c>
      <c r="V23" s="116">
        <v>2.9</v>
      </c>
      <c r="W23">
        <v>-18</v>
      </c>
      <c r="X23">
        <v>-10</v>
      </c>
      <c r="Y23">
        <v>2.9</v>
      </c>
      <c r="Z23">
        <v>0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1.93</v>
      </c>
      <c r="M24" s="116">
        <v>0</v>
      </c>
      <c r="N24" s="115">
        <v>-18</v>
      </c>
      <c r="O24" s="88">
        <v>-15</v>
      </c>
      <c r="P24" s="88">
        <v>-50</v>
      </c>
      <c r="Q24" s="88">
        <v>0</v>
      </c>
      <c r="R24" s="88">
        <v>0</v>
      </c>
      <c r="S24" s="116">
        <v>0</v>
      </c>
      <c r="U24" s="115">
        <v>-83</v>
      </c>
      <c r="V24" s="116">
        <v>1.93</v>
      </c>
      <c r="W24">
        <v>-18</v>
      </c>
      <c r="X24">
        <v>-15</v>
      </c>
      <c r="Y24">
        <v>1.93</v>
      </c>
      <c r="Z24">
        <v>0</v>
      </c>
      <c r="AA24">
        <v>-50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6.77</v>
      </c>
      <c r="M25" s="116">
        <v>0</v>
      </c>
      <c r="N25" s="115">
        <v>0</v>
      </c>
      <c r="O25" s="88">
        <v>-18</v>
      </c>
      <c r="P25" s="88">
        <v>-70</v>
      </c>
      <c r="Q25" s="88">
        <v>0</v>
      </c>
      <c r="R25" s="88">
        <v>0</v>
      </c>
      <c r="S25" s="116">
        <v>0</v>
      </c>
      <c r="U25" s="115">
        <v>-88</v>
      </c>
      <c r="V25" s="116">
        <v>6.77</v>
      </c>
      <c r="W25">
        <v>0</v>
      </c>
      <c r="X25">
        <v>-18</v>
      </c>
      <c r="Y25">
        <v>6.77</v>
      </c>
      <c r="Z25">
        <v>0</v>
      </c>
      <c r="AA25">
        <v>-70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0.97</v>
      </c>
      <c r="M26" s="116">
        <v>0</v>
      </c>
      <c r="N26" s="115">
        <v>0</v>
      </c>
      <c r="O26" s="88">
        <v>-40</v>
      </c>
      <c r="P26" s="88">
        <v>-65</v>
      </c>
      <c r="Q26" s="88">
        <v>0</v>
      </c>
      <c r="R26" s="88">
        <v>0</v>
      </c>
      <c r="S26" s="116">
        <v>0</v>
      </c>
      <c r="U26" s="115">
        <v>-105</v>
      </c>
      <c r="V26" s="116">
        <v>0.97</v>
      </c>
      <c r="W26">
        <v>0</v>
      </c>
      <c r="X26">
        <v>-40</v>
      </c>
      <c r="Y26">
        <v>0.97</v>
      </c>
      <c r="Z26">
        <v>0</v>
      </c>
      <c r="AA26">
        <v>-65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2.9</v>
      </c>
      <c r="M27" s="116">
        <v>0</v>
      </c>
      <c r="N27" s="115">
        <v>0</v>
      </c>
      <c r="O27" s="88">
        <v>-23</v>
      </c>
      <c r="P27" s="88">
        <v>-150</v>
      </c>
      <c r="Q27" s="88">
        <v>0</v>
      </c>
      <c r="R27" s="88">
        <v>0</v>
      </c>
      <c r="S27" s="116">
        <v>0</v>
      </c>
      <c r="U27" s="115">
        <v>-173</v>
      </c>
      <c r="V27" s="116">
        <v>2.9</v>
      </c>
      <c r="W27">
        <v>0</v>
      </c>
      <c r="X27">
        <v>-23</v>
      </c>
      <c r="Y27">
        <v>2.9</v>
      </c>
      <c r="Z27">
        <v>0</v>
      </c>
      <c r="AA27">
        <v>-150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1.93</v>
      </c>
      <c r="M28" s="116">
        <v>0</v>
      </c>
      <c r="N28" s="115">
        <v>0</v>
      </c>
      <c r="O28" s="88">
        <v>-26</v>
      </c>
      <c r="P28" s="88">
        <v>0</v>
      </c>
      <c r="Q28" s="88">
        <v>0</v>
      </c>
      <c r="R28" s="88">
        <v>0</v>
      </c>
      <c r="S28" s="116">
        <v>0</v>
      </c>
      <c r="U28" s="115">
        <v>-26</v>
      </c>
      <c r="V28" s="116">
        <v>1.93</v>
      </c>
      <c r="W28">
        <v>0</v>
      </c>
      <c r="X28">
        <v>-26</v>
      </c>
      <c r="Y28">
        <v>1.93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1.93</v>
      </c>
      <c r="M29" s="116">
        <v>0</v>
      </c>
      <c r="N29" s="115">
        <v>0</v>
      </c>
      <c r="O29" s="88">
        <v>-62</v>
      </c>
      <c r="P29" s="88">
        <v>-50</v>
      </c>
      <c r="Q29" s="88">
        <v>0</v>
      </c>
      <c r="R29" s="88">
        <v>0</v>
      </c>
      <c r="S29" s="116">
        <v>0</v>
      </c>
      <c r="U29" s="115">
        <v>-112</v>
      </c>
      <c r="V29" s="116">
        <v>1.93</v>
      </c>
      <c r="W29">
        <v>0</v>
      </c>
      <c r="X29">
        <v>-62</v>
      </c>
      <c r="Y29">
        <v>1.93</v>
      </c>
      <c r="Z29">
        <v>0</v>
      </c>
      <c r="AA29">
        <v>-50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0.97</v>
      </c>
      <c r="M30" s="116">
        <v>0</v>
      </c>
      <c r="N30" s="115">
        <v>-62</v>
      </c>
      <c r="O30" s="88">
        <v>-45</v>
      </c>
      <c r="P30" s="88">
        <v>-30</v>
      </c>
      <c r="Q30" s="88">
        <v>0</v>
      </c>
      <c r="R30" s="88">
        <v>0</v>
      </c>
      <c r="S30" s="116">
        <v>0</v>
      </c>
      <c r="U30" s="115">
        <v>-137</v>
      </c>
      <c r="V30" s="116">
        <v>0.97</v>
      </c>
      <c r="W30">
        <v>-62</v>
      </c>
      <c r="X30">
        <v>-45</v>
      </c>
      <c r="Y30">
        <v>0.97</v>
      </c>
      <c r="Z30">
        <v>0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5.8</v>
      </c>
      <c r="M31" s="116">
        <v>0</v>
      </c>
      <c r="N31" s="115">
        <v>-43</v>
      </c>
      <c r="O31" s="88">
        <v>-63</v>
      </c>
      <c r="P31" s="88">
        <v>-160</v>
      </c>
      <c r="Q31" s="88">
        <v>-70</v>
      </c>
      <c r="R31" s="88">
        <v>0</v>
      </c>
      <c r="S31" s="116">
        <v>0</v>
      </c>
      <c r="U31" s="115">
        <v>-336</v>
      </c>
      <c r="V31" s="116">
        <v>5.8</v>
      </c>
      <c r="W31">
        <v>-43</v>
      </c>
      <c r="X31">
        <v>-63</v>
      </c>
      <c r="Y31">
        <v>5.8</v>
      </c>
      <c r="Z31">
        <v>-70</v>
      </c>
      <c r="AA31">
        <v>-160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-24</v>
      </c>
      <c r="O32" s="88">
        <v>-75</v>
      </c>
      <c r="P32" s="88">
        <v>-120</v>
      </c>
      <c r="Q32" s="88">
        <v>-20</v>
      </c>
      <c r="R32" s="88">
        <v>0</v>
      </c>
      <c r="S32" s="116">
        <v>0</v>
      </c>
      <c r="U32" s="115">
        <v>-239</v>
      </c>
      <c r="V32" s="116">
        <v>0</v>
      </c>
      <c r="W32">
        <v>-24</v>
      </c>
      <c r="X32">
        <v>-75</v>
      </c>
      <c r="Y32">
        <v>0</v>
      </c>
      <c r="Z32">
        <v>-20</v>
      </c>
      <c r="AA32">
        <v>-120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0.97</v>
      </c>
      <c r="M33" s="116">
        <v>0</v>
      </c>
      <c r="N33" s="115">
        <v>-28</v>
      </c>
      <c r="O33" s="88">
        <v>-32</v>
      </c>
      <c r="P33" s="88">
        <v>-120</v>
      </c>
      <c r="Q33" s="88">
        <v>-20</v>
      </c>
      <c r="R33" s="88">
        <v>0</v>
      </c>
      <c r="S33" s="116">
        <v>0</v>
      </c>
      <c r="U33" s="115">
        <v>-200</v>
      </c>
      <c r="V33" s="116">
        <v>0.97</v>
      </c>
      <c r="W33">
        <v>-28</v>
      </c>
      <c r="X33">
        <v>-32</v>
      </c>
      <c r="Y33">
        <v>0.97</v>
      </c>
      <c r="Z33">
        <v>-20</v>
      </c>
      <c r="AA33">
        <v>-120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-40</v>
      </c>
      <c r="O34" s="88">
        <v>-112</v>
      </c>
      <c r="P34" s="88">
        <v>-150</v>
      </c>
      <c r="Q34" s="88">
        <v>-20</v>
      </c>
      <c r="R34" s="88">
        <v>0</v>
      </c>
      <c r="S34" s="116">
        <v>0</v>
      </c>
      <c r="U34" s="115">
        <v>-322</v>
      </c>
      <c r="V34" s="116">
        <v>0</v>
      </c>
      <c r="W34">
        <v>-40</v>
      </c>
      <c r="X34">
        <v>-112</v>
      </c>
      <c r="Y34">
        <v>0</v>
      </c>
      <c r="Z34">
        <v>-20</v>
      </c>
      <c r="AA34">
        <v>-150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-37.549999999999997</v>
      </c>
      <c r="O35" s="88">
        <v>-153</v>
      </c>
      <c r="P35" s="88">
        <v>-130</v>
      </c>
      <c r="Q35" s="88">
        <v>0</v>
      </c>
      <c r="R35" s="88">
        <v>0</v>
      </c>
      <c r="S35" s="116">
        <v>0</v>
      </c>
      <c r="U35" s="115">
        <v>-320.55</v>
      </c>
      <c r="V35" s="116">
        <v>0</v>
      </c>
      <c r="W35">
        <v>-37.549999999999997</v>
      </c>
      <c r="X35">
        <v>-153</v>
      </c>
      <c r="Y35">
        <v>0</v>
      </c>
      <c r="Z35">
        <v>0</v>
      </c>
      <c r="AA35">
        <v>-130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-31.31</v>
      </c>
      <c r="O36" s="88">
        <v>-177</v>
      </c>
      <c r="P36" s="88">
        <v>-110</v>
      </c>
      <c r="Q36" s="88">
        <v>0</v>
      </c>
      <c r="R36" s="88">
        <v>0</v>
      </c>
      <c r="S36" s="116">
        <v>0</v>
      </c>
      <c r="U36" s="115">
        <v>-318.31</v>
      </c>
      <c r="V36" s="116">
        <v>0</v>
      </c>
      <c r="W36">
        <v>-31.31</v>
      </c>
      <c r="X36">
        <v>-177</v>
      </c>
      <c r="Y36">
        <v>0</v>
      </c>
      <c r="Z36">
        <v>0</v>
      </c>
      <c r="AA36">
        <v>-110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3.38</v>
      </c>
      <c r="M37" s="116">
        <v>0</v>
      </c>
      <c r="N37" s="115">
        <v>0</v>
      </c>
      <c r="O37" s="88">
        <v>-210</v>
      </c>
      <c r="P37" s="88">
        <v>-80</v>
      </c>
      <c r="Q37" s="88">
        <v>0</v>
      </c>
      <c r="R37" s="88">
        <v>0</v>
      </c>
      <c r="S37" s="116">
        <v>0</v>
      </c>
      <c r="U37" s="115">
        <v>-290</v>
      </c>
      <c r="V37" s="116">
        <v>3.38</v>
      </c>
      <c r="W37">
        <v>0</v>
      </c>
      <c r="X37">
        <v>-210</v>
      </c>
      <c r="Y37">
        <v>3.38</v>
      </c>
      <c r="Z37">
        <v>0</v>
      </c>
      <c r="AA37">
        <v>-80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-220</v>
      </c>
      <c r="P38" s="88">
        <v>-140</v>
      </c>
      <c r="Q38" s="88">
        <v>0</v>
      </c>
      <c r="R38" s="88">
        <v>0</v>
      </c>
      <c r="S38" s="116">
        <v>0</v>
      </c>
      <c r="U38" s="115">
        <v>-360</v>
      </c>
      <c r="V38" s="116">
        <v>0</v>
      </c>
      <c r="W38">
        <v>0</v>
      </c>
      <c r="X38">
        <v>-220</v>
      </c>
      <c r="Y38">
        <v>0</v>
      </c>
      <c r="Z38">
        <v>0</v>
      </c>
      <c r="AA38">
        <v>-140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-52.46</v>
      </c>
      <c r="O39" s="88">
        <v>-192</v>
      </c>
      <c r="P39" s="88">
        <v>-70</v>
      </c>
      <c r="Q39" s="88">
        <v>0</v>
      </c>
      <c r="R39" s="88">
        <v>0</v>
      </c>
      <c r="S39" s="116">
        <v>0</v>
      </c>
      <c r="U39" s="115">
        <v>-314.45999999999998</v>
      </c>
      <c r="V39" s="116">
        <v>0</v>
      </c>
      <c r="W39">
        <v>-52.46</v>
      </c>
      <c r="X39">
        <v>-192</v>
      </c>
      <c r="Y39">
        <v>0</v>
      </c>
      <c r="Z39">
        <v>0</v>
      </c>
      <c r="AA39">
        <v>-70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-50.78</v>
      </c>
      <c r="O40" s="88">
        <v>-260</v>
      </c>
      <c r="P40" s="88">
        <v>-70</v>
      </c>
      <c r="Q40" s="88">
        <v>0</v>
      </c>
      <c r="R40" s="88">
        <v>0</v>
      </c>
      <c r="S40" s="116">
        <v>0</v>
      </c>
      <c r="U40" s="115">
        <v>-380.78</v>
      </c>
      <c r="V40" s="116">
        <v>0</v>
      </c>
      <c r="W40">
        <v>-50.78</v>
      </c>
      <c r="X40">
        <v>-260</v>
      </c>
      <c r="Y40">
        <v>0</v>
      </c>
      <c r="Z40">
        <v>0</v>
      </c>
      <c r="AA40">
        <v>-70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-245</v>
      </c>
      <c r="P41" s="88">
        <v>-70</v>
      </c>
      <c r="Q41" s="88">
        <v>-50.63</v>
      </c>
      <c r="R41" s="88">
        <v>0</v>
      </c>
      <c r="S41" s="116">
        <v>0</v>
      </c>
      <c r="U41" s="115">
        <v>-365.63</v>
      </c>
      <c r="V41" s="116">
        <v>0</v>
      </c>
      <c r="W41">
        <v>0</v>
      </c>
      <c r="X41">
        <v>-245</v>
      </c>
      <c r="Y41">
        <v>0</v>
      </c>
      <c r="Z41">
        <v>-50.63</v>
      </c>
      <c r="AA41">
        <v>-70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-239</v>
      </c>
      <c r="P42" s="88">
        <v>-55</v>
      </c>
      <c r="Q42" s="88">
        <v>0</v>
      </c>
      <c r="R42" s="88">
        <v>0</v>
      </c>
      <c r="S42" s="116">
        <v>0</v>
      </c>
      <c r="U42" s="115">
        <v>-294</v>
      </c>
      <c r="V42" s="116">
        <v>0</v>
      </c>
      <c r="W42">
        <v>0</v>
      </c>
      <c r="X42">
        <v>-239</v>
      </c>
      <c r="Y42">
        <v>0</v>
      </c>
      <c r="Z42">
        <v>0</v>
      </c>
      <c r="AA42">
        <v>-55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2.9</v>
      </c>
      <c r="M43" s="116">
        <v>0</v>
      </c>
      <c r="N43" s="115">
        <v>-15.67</v>
      </c>
      <c r="O43" s="88">
        <v>-218</v>
      </c>
      <c r="P43" s="88">
        <v>-70</v>
      </c>
      <c r="Q43" s="88">
        <v>0</v>
      </c>
      <c r="R43" s="88">
        <v>0</v>
      </c>
      <c r="S43" s="116">
        <v>0</v>
      </c>
      <c r="U43" s="115">
        <v>-303.67</v>
      </c>
      <c r="V43" s="116">
        <v>2.9</v>
      </c>
      <c r="W43">
        <v>-15.67</v>
      </c>
      <c r="X43">
        <v>-218</v>
      </c>
      <c r="Y43">
        <v>2.9</v>
      </c>
      <c r="Z43">
        <v>0</v>
      </c>
      <c r="AA43">
        <v>-70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-220</v>
      </c>
      <c r="P44" s="88">
        <v>-50</v>
      </c>
      <c r="Q44" s="88">
        <v>-20</v>
      </c>
      <c r="R44" s="88">
        <v>0</v>
      </c>
      <c r="S44" s="116">
        <v>0</v>
      </c>
      <c r="U44" s="115">
        <v>-290</v>
      </c>
      <c r="V44" s="116">
        <v>0</v>
      </c>
      <c r="W44">
        <v>0</v>
      </c>
      <c r="X44">
        <v>-220</v>
      </c>
      <c r="Y44">
        <v>0</v>
      </c>
      <c r="Z44">
        <v>-20</v>
      </c>
      <c r="AA44">
        <v>-50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-21</v>
      </c>
      <c r="O45" s="88">
        <v>-200</v>
      </c>
      <c r="P45" s="88">
        <v>-100</v>
      </c>
      <c r="Q45" s="88">
        <v>0</v>
      </c>
      <c r="R45" s="88">
        <v>-3.5</v>
      </c>
      <c r="S45" s="116">
        <v>0</v>
      </c>
      <c r="U45" s="115">
        <v>-324.5</v>
      </c>
      <c r="V45" s="116">
        <v>0</v>
      </c>
      <c r="W45">
        <v>-21</v>
      </c>
      <c r="X45">
        <v>-200</v>
      </c>
      <c r="Y45">
        <v>-3.5</v>
      </c>
      <c r="Z45">
        <v>0</v>
      </c>
      <c r="AA45">
        <v>-100</v>
      </c>
    </row>
    <row r="46" spans="7:27">
      <c r="G46" t="s">
        <v>88</v>
      </c>
      <c r="H46" s="115">
        <v>9.67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-118</v>
      </c>
      <c r="P46" s="88">
        <v>-60</v>
      </c>
      <c r="Q46" s="88">
        <v>0</v>
      </c>
      <c r="R46" s="88">
        <v>0</v>
      </c>
      <c r="S46" s="116">
        <v>0</v>
      </c>
      <c r="U46" s="115">
        <v>-178</v>
      </c>
      <c r="V46" s="116">
        <v>9.67</v>
      </c>
      <c r="W46">
        <v>9.67</v>
      </c>
      <c r="X46">
        <v>-118</v>
      </c>
      <c r="Y46">
        <v>0</v>
      </c>
      <c r="Z46">
        <v>0</v>
      </c>
      <c r="AA46">
        <v>-60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-9</v>
      </c>
      <c r="O47" s="88">
        <v>-140</v>
      </c>
      <c r="P47" s="88">
        <v>-120</v>
      </c>
      <c r="Q47" s="88">
        <v>0</v>
      </c>
      <c r="R47" s="88">
        <v>0</v>
      </c>
      <c r="S47" s="116">
        <v>0</v>
      </c>
      <c r="U47" s="115">
        <v>-269</v>
      </c>
      <c r="V47" s="116">
        <v>0</v>
      </c>
      <c r="W47">
        <v>-9</v>
      </c>
      <c r="X47">
        <v>-140</v>
      </c>
      <c r="Y47">
        <v>0</v>
      </c>
      <c r="Z47">
        <v>0</v>
      </c>
      <c r="AA47">
        <v>-120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-122</v>
      </c>
      <c r="P48" s="88">
        <v>-150</v>
      </c>
      <c r="Q48" s="88">
        <v>0</v>
      </c>
      <c r="R48" s="88">
        <v>0</v>
      </c>
      <c r="S48" s="116">
        <v>0</v>
      </c>
      <c r="U48" s="115">
        <v>-272</v>
      </c>
      <c r="V48" s="116">
        <v>0</v>
      </c>
      <c r="W48">
        <v>0</v>
      </c>
      <c r="X48">
        <v>-122</v>
      </c>
      <c r="Y48">
        <v>0</v>
      </c>
      <c r="Z48">
        <v>0</v>
      </c>
      <c r="AA48">
        <v>-150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3.87</v>
      </c>
      <c r="M49" s="116">
        <v>0</v>
      </c>
      <c r="N49" s="115">
        <v>0</v>
      </c>
      <c r="O49" s="88">
        <v>-125</v>
      </c>
      <c r="P49" s="88">
        <v>-200</v>
      </c>
      <c r="Q49" s="88">
        <v>0</v>
      </c>
      <c r="R49" s="88">
        <v>0</v>
      </c>
      <c r="S49" s="116">
        <v>0</v>
      </c>
      <c r="U49" s="115">
        <v>-325</v>
      </c>
      <c r="V49" s="116">
        <v>3.87</v>
      </c>
      <c r="W49">
        <v>0</v>
      </c>
      <c r="X49">
        <v>-125</v>
      </c>
      <c r="Y49">
        <v>3.87</v>
      </c>
      <c r="Z49">
        <v>0</v>
      </c>
      <c r="AA49">
        <v>-200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-105</v>
      </c>
      <c r="P50" s="88">
        <v>-165</v>
      </c>
      <c r="Q50" s="88">
        <v>0</v>
      </c>
      <c r="R50" s="88">
        <v>-2.6</v>
      </c>
      <c r="S50" s="116">
        <v>0</v>
      </c>
      <c r="U50" s="115">
        <v>-272.60000000000002</v>
      </c>
      <c r="V50" s="116">
        <v>0</v>
      </c>
      <c r="W50">
        <v>0</v>
      </c>
      <c r="X50">
        <v>-105</v>
      </c>
      <c r="Y50">
        <v>-2.6</v>
      </c>
      <c r="Z50">
        <v>0</v>
      </c>
      <c r="AA50">
        <v>-165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-100</v>
      </c>
      <c r="P51" s="88">
        <v>-230</v>
      </c>
      <c r="Q51" s="88">
        <v>0</v>
      </c>
      <c r="R51" s="88">
        <v>0</v>
      </c>
      <c r="S51" s="116">
        <v>0</v>
      </c>
      <c r="U51" s="115">
        <v>-330</v>
      </c>
      <c r="V51" s="116">
        <v>0</v>
      </c>
      <c r="W51">
        <v>0</v>
      </c>
      <c r="X51">
        <v>-100</v>
      </c>
      <c r="Y51">
        <v>0</v>
      </c>
      <c r="Z51">
        <v>0</v>
      </c>
      <c r="AA51">
        <v>-230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-93</v>
      </c>
      <c r="P52" s="88">
        <v>-160</v>
      </c>
      <c r="Q52" s="88">
        <v>0</v>
      </c>
      <c r="R52" s="88">
        <v>0</v>
      </c>
      <c r="S52" s="116">
        <v>0</v>
      </c>
      <c r="U52" s="115">
        <v>-253</v>
      </c>
      <c r="V52" s="116">
        <v>0</v>
      </c>
      <c r="W52">
        <v>0</v>
      </c>
      <c r="X52">
        <v>-93</v>
      </c>
      <c r="Y52">
        <v>0</v>
      </c>
      <c r="Z52">
        <v>0</v>
      </c>
      <c r="AA52">
        <v>-160</v>
      </c>
    </row>
    <row r="53" spans="7:27">
      <c r="G53" t="s">
        <v>95</v>
      </c>
      <c r="H53" s="115">
        <v>48.35</v>
      </c>
      <c r="I53" s="88">
        <v>0</v>
      </c>
      <c r="J53" s="88">
        <v>0</v>
      </c>
      <c r="K53" s="88">
        <v>0</v>
      </c>
      <c r="L53" s="88">
        <v>0.97</v>
      </c>
      <c r="M53" s="116">
        <v>0</v>
      </c>
      <c r="N53" s="115">
        <v>0</v>
      </c>
      <c r="O53" s="88">
        <v>-110</v>
      </c>
      <c r="P53" s="88">
        <v>-175</v>
      </c>
      <c r="Q53" s="88">
        <v>0</v>
      </c>
      <c r="R53" s="88">
        <v>0</v>
      </c>
      <c r="S53" s="116">
        <v>0</v>
      </c>
      <c r="U53" s="115">
        <v>-285</v>
      </c>
      <c r="V53" s="116">
        <v>49.32</v>
      </c>
      <c r="W53">
        <v>48.35</v>
      </c>
      <c r="X53">
        <v>-110</v>
      </c>
      <c r="Y53">
        <v>0.97</v>
      </c>
      <c r="Z53">
        <v>0</v>
      </c>
      <c r="AA53">
        <v>-175</v>
      </c>
    </row>
    <row r="54" spans="7:27">
      <c r="G54" t="s">
        <v>96</v>
      </c>
      <c r="H54" s="115">
        <v>45.45</v>
      </c>
      <c r="I54" s="88">
        <v>0</v>
      </c>
      <c r="J54" s="88">
        <v>0</v>
      </c>
      <c r="K54" s="88">
        <v>0</v>
      </c>
      <c r="L54" s="88">
        <v>0.97</v>
      </c>
      <c r="M54" s="116">
        <v>0</v>
      </c>
      <c r="N54" s="115">
        <v>0</v>
      </c>
      <c r="O54" s="88">
        <v>-140</v>
      </c>
      <c r="P54" s="88">
        <v>-180</v>
      </c>
      <c r="Q54" s="88">
        <v>0</v>
      </c>
      <c r="R54" s="88">
        <v>0</v>
      </c>
      <c r="S54" s="116">
        <v>0</v>
      </c>
      <c r="U54" s="115">
        <v>-320</v>
      </c>
      <c r="V54" s="116">
        <v>46.42</v>
      </c>
      <c r="W54">
        <v>45.45</v>
      </c>
      <c r="X54">
        <v>-140</v>
      </c>
      <c r="Y54">
        <v>0.97</v>
      </c>
      <c r="Z54">
        <v>0</v>
      </c>
      <c r="AA54">
        <v>-180</v>
      </c>
    </row>
    <row r="55" spans="7:27">
      <c r="G55" t="s">
        <v>97</v>
      </c>
      <c r="H55" s="115">
        <v>29.98</v>
      </c>
      <c r="I55" s="88">
        <v>0</v>
      </c>
      <c r="J55" s="88">
        <v>0</v>
      </c>
      <c r="K55" s="88">
        <v>0</v>
      </c>
      <c r="L55" s="88">
        <v>6.77</v>
      </c>
      <c r="M55" s="116">
        <v>0</v>
      </c>
      <c r="N55" s="115">
        <v>0</v>
      </c>
      <c r="O55" s="88">
        <v>-119</v>
      </c>
      <c r="P55" s="88">
        <v>-200</v>
      </c>
      <c r="Q55" s="88">
        <v>0</v>
      </c>
      <c r="R55" s="88">
        <v>0</v>
      </c>
      <c r="S55" s="116">
        <v>0</v>
      </c>
      <c r="U55" s="115">
        <v>-319</v>
      </c>
      <c r="V55" s="116">
        <v>36.75</v>
      </c>
      <c r="W55">
        <v>29.98</v>
      </c>
      <c r="X55">
        <v>-119</v>
      </c>
      <c r="Y55">
        <v>6.77</v>
      </c>
      <c r="Z55">
        <v>0</v>
      </c>
      <c r="AA55">
        <v>-200</v>
      </c>
    </row>
    <row r="56" spans="7:27">
      <c r="G56" t="s">
        <v>98</v>
      </c>
      <c r="H56" s="115">
        <v>30.94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-112</v>
      </c>
      <c r="P56" s="88">
        <v>-250</v>
      </c>
      <c r="Q56" s="88">
        <v>0</v>
      </c>
      <c r="R56" s="88">
        <v>0</v>
      </c>
      <c r="S56" s="116">
        <v>0</v>
      </c>
      <c r="U56" s="115">
        <v>-362</v>
      </c>
      <c r="V56" s="116">
        <v>30.94</v>
      </c>
      <c r="W56">
        <v>30.94</v>
      </c>
      <c r="X56">
        <v>-112</v>
      </c>
      <c r="Y56">
        <v>0</v>
      </c>
      <c r="Z56">
        <v>0</v>
      </c>
      <c r="AA56">
        <v>-250</v>
      </c>
    </row>
    <row r="57" spans="7:27">
      <c r="G57" t="s">
        <v>99</v>
      </c>
      <c r="H57" s="115">
        <v>21.27</v>
      </c>
      <c r="I57" s="88">
        <v>0</v>
      </c>
      <c r="J57" s="88">
        <v>0</v>
      </c>
      <c r="K57" s="88">
        <v>0</v>
      </c>
      <c r="L57" s="88">
        <v>2.42</v>
      </c>
      <c r="M57" s="116">
        <v>0</v>
      </c>
      <c r="N57" s="115">
        <v>0</v>
      </c>
      <c r="O57" s="88">
        <v>-78</v>
      </c>
      <c r="P57" s="88">
        <v>-230</v>
      </c>
      <c r="Q57" s="88">
        <v>0</v>
      </c>
      <c r="R57" s="88">
        <v>0</v>
      </c>
      <c r="S57" s="116">
        <v>0</v>
      </c>
      <c r="U57" s="115">
        <v>-308</v>
      </c>
      <c r="V57" s="116">
        <v>23.69</v>
      </c>
      <c r="W57">
        <v>21.27</v>
      </c>
      <c r="X57">
        <v>-78</v>
      </c>
      <c r="Y57">
        <v>2.42</v>
      </c>
      <c r="Z57">
        <v>0</v>
      </c>
      <c r="AA57">
        <v>-230</v>
      </c>
    </row>
    <row r="58" spans="7:27">
      <c r="G58" t="s">
        <v>100</v>
      </c>
      <c r="H58" s="115">
        <v>25.15</v>
      </c>
      <c r="I58" s="88">
        <v>0</v>
      </c>
      <c r="J58" s="88">
        <v>0</v>
      </c>
      <c r="K58" s="88">
        <v>0</v>
      </c>
      <c r="L58" s="88">
        <v>3.38</v>
      </c>
      <c r="M58" s="116">
        <v>0</v>
      </c>
      <c r="N58" s="115">
        <v>0</v>
      </c>
      <c r="O58" s="88">
        <v>-115</v>
      </c>
      <c r="P58" s="88">
        <v>-200</v>
      </c>
      <c r="Q58" s="88">
        <v>0</v>
      </c>
      <c r="R58" s="88">
        <v>0</v>
      </c>
      <c r="S58" s="116">
        <v>0</v>
      </c>
      <c r="U58" s="115">
        <v>-315</v>
      </c>
      <c r="V58" s="116">
        <v>28.53</v>
      </c>
      <c r="W58">
        <v>25.15</v>
      </c>
      <c r="X58">
        <v>-115</v>
      </c>
      <c r="Y58">
        <v>3.38</v>
      </c>
      <c r="Z58">
        <v>0</v>
      </c>
      <c r="AA58">
        <v>-200</v>
      </c>
    </row>
    <row r="59" spans="7:27">
      <c r="G59" t="s">
        <v>101</v>
      </c>
      <c r="H59" s="115">
        <v>20.3</v>
      </c>
      <c r="I59" s="88">
        <v>0</v>
      </c>
      <c r="J59" s="88">
        <v>0</v>
      </c>
      <c r="K59" s="88">
        <v>0</v>
      </c>
      <c r="L59" s="88">
        <v>0.73</v>
      </c>
      <c r="M59" s="116">
        <v>0</v>
      </c>
      <c r="N59" s="115">
        <v>0</v>
      </c>
      <c r="O59" s="88">
        <v>-80</v>
      </c>
      <c r="P59" s="88">
        <v>-110</v>
      </c>
      <c r="Q59" s="88">
        <v>0</v>
      </c>
      <c r="R59" s="88">
        <v>0</v>
      </c>
      <c r="S59" s="116">
        <v>0</v>
      </c>
      <c r="U59" s="115">
        <v>-190</v>
      </c>
      <c r="V59" s="116">
        <v>21.03</v>
      </c>
      <c r="W59">
        <v>20.3</v>
      </c>
      <c r="X59">
        <v>-80</v>
      </c>
      <c r="Y59">
        <v>0.73</v>
      </c>
      <c r="Z59">
        <v>0</v>
      </c>
      <c r="AA59">
        <v>-110</v>
      </c>
    </row>
    <row r="60" spans="7:27">
      <c r="G60" t="s">
        <v>102</v>
      </c>
      <c r="H60" s="115">
        <v>19.34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-85</v>
      </c>
      <c r="P60" s="88">
        <v>-110</v>
      </c>
      <c r="Q60" s="88">
        <v>0</v>
      </c>
      <c r="R60" s="88">
        <v>0</v>
      </c>
      <c r="S60" s="116">
        <v>0</v>
      </c>
      <c r="U60" s="115">
        <v>-195</v>
      </c>
      <c r="V60" s="116">
        <v>19.34</v>
      </c>
      <c r="W60">
        <v>19.34</v>
      </c>
      <c r="X60">
        <v>-85</v>
      </c>
      <c r="Y60">
        <v>0</v>
      </c>
      <c r="Z60">
        <v>0</v>
      </c>
      <c r="AA60">
        <v>-110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7.74</v>
      </c>
      <c r="M61" s="116">
        <v>0</v>
      </c>
      <c r="N61" s="115">
        <v>0</v>
      </c>
      <c r="O61" s="88">
        <v>-70</v>
      </c>
      <c r="P61" s="88">
        <v>-110</v>
      </c>
      <c r="Q61" s="88">
        <v>0</v>
      </c>
      <c r="R61" s="88">
        <v>0</v>
      </c>
      <c r="S61" s="116">
        <v>0</v>
      </c>
      <c r="U61" s="115">
        <v>-180</v>
      </c>
      <c r="V61" s="116">
        <v>7.74</v>
      </c>
      <c r="W61">
        <v>0</v>
      </c>
      <c r="X61">
        <v>-70</v>
      </c>
      <c r="Y61">
        <v>7.74</v>
      </c>
      <c r="Z61">
        <v>0</v>
      </c>
      <c r="AA61">
        <v>-110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19.34</v>
      </c>
      <c r="L62" s="88">
        <v>1.84</v>
      </c>
      <c r="M62" s="116">
        <v>0</v>
      </c>
      <c r="N62" s="115">
        <v>0</v>
      </c>
      <c r="O62" s="88">
        <v>-75</v>
      </c>
      <c r="P62" s="88">
        <v>-110</v>
      </c>
      <c r="Q62" s="88">
        <v>0</v>
      </c>
      <c r="R62" s="88">
        <v>0</v>
      </c>
      <c r="S62" s="116">
        <v>0</v>
      </c>
      <c r="U62" s="115">
        <v>-185</v>
      </c>
      <c r="V62" s="116">
        <v>21.18</v>
      </c>
      <c r="W62">
        <v>0</v>
      </c>
      <c r="X62">
        <v>-75</v>
      </c>
      <c r="Y62">
        <v>1.84</v>
      </c>
      <c r="Z62">
        <v>19.34</v>
      </c>
      <c r="AA62">
        <v>-110</v>
      </c>
    </row>
    <row r="63" spans="7:27">
      <c r="G63" t="s">
        <v>105</v>
      </c>
      <c r="H63" s="115">
        <v>37.71</v>
      </c>
      <c r="I63" s="88">
        <v>0</v>
      </c>
      <c r="J63" s="88">
        <v>0</v>
      </c>
      <c r="K63" s="88">
        <v>9.67</v>
      </c>
      <c r="L63" s="88">
        <v>4.45</v>
      </c>
      <c r="M63" s="116">
        <v>0</v>
      </c>
      <c r="N63" s="115">
        <v>0</v>
      </c>
      <c r="O63" s="88">
        <v>-110</v>
      </c>
      <c r="P63" s="88">
        <v>-190</v>
      </c>
      <c r="Q63" s="88">
        <v>0</v>
      </c>
      <c r="R63" s="88">
        <v>0</v>
      </c>
      <c r="S63" s="116">
        <v>0</v>
      </c>
      <c r="U63" s="115">
        <v>-300</v>
      </c>
      <c r="V63" s="116">
        <v>51.83</v>
      </c>
      <c r="W63">
        <v>37.71</v>
      </c>
      <c r="X63">
        <v>-110</v>
      </c>
      <c r="Y63">
        <v>4.45</v>
      </c>
      <c r="Z63">
        <v>9.67</v>
      </c>
      <c r="AA63">
        <v>-190</v>
      </c>
    </row>
    <row r="64" spans="7:27">
      <c r="G64" t="s">
        <v>106</v>
      </c>
      <c r="H64" s="115">
        <v>8.6999999999999993</v>
      </c>
      <c r="I64" s="88">
        <v>0</v>
      </c>
      <c r="J64" s="88">
        <v>0</v>
      </c>
      <c r="K64" s="88">
        <v>24.18</v>
      </c>
      <c r="L64" s="88">
        <v>4.6399999999999997</v>
      </c>
      <c r="M64" s="116">
        <v>0</v>
      </c>
      <c r="N64" s="115">
        <v>0</v>
      </c>
      <c r="O64" s="88">
        <v>-62</v>
      </c>
      <c r="P64" s="88">
        <v>-110</v>
      </c>
      <c r="Q64" s="88">
        <v>0</v>
      </c>
      <c r="R64" s="88">
        <v>0</v>
      </c>
      <c r="S64" s="116">
        <v>0</v>
      </c>
      <c r="U64" s="115">
        <v>-172</v>
      </c>
      <c r="V64" s="116">
        <v>37.520000000000003</v>
      </c>
      <c r="W64">
        <v>8.6999999999999993</v>
      </c>
      <c r="X64">
        <v>-62</v>
      </c>
      <c r="Y64">
        <v>4.6399999999999997</v>
      </c>
      <c r="Z64">
        <v>24.18</v>
      </c>
      <c r="AA64">
        <v>-110</v>
      </c>
    </row>
    <row r="65" spans="7:27">
      <c r="G65" t="s">
        <v>107</v>
      </c>
      <c r="H65" s="115">
        <v>37.71</v>
      </c>
      <c r="I65" s="88">
        <v>0</v>
      </c>
      <c r="J65" s="88">
        <v>0</v>
      </c>
      <c r="K65" s="88">
        <v>24.18</v>
      </c>
      <c r="L65" s="88">
        <v>4.16</v>
      </c>
      <c r="M65" s="116">
        <v>0</v>
      </c>
      <c r="N65" s="115">
        <v>0</v>
      </c>
      <c r="O65" s="88">
        <v>-95</v>
      </c>
      <c r="P65" s="88">
        <v>-100</v>
      </c>
      <c r="Q65" s="88">
        <v>0</v>
      </c>
      <c r="R65" s="88">
        <v>0</v>
      </c>
      <c r="S65" s="116">
        <v>0</v>
      </c>
      <c r="U65" s="115">
        <v>-195</v>
      </c>
      <c r="V65" s="116">
        <v>66.05</v>
      </c>
      <c r="W65">
        <v>37.71</v>
      </c>
      <c r="X65">
        <v>-95</v>
      </c>
      <c r="Y65">
        <v>4.16</v>
      </c>
      <c r="Z65">
        <v>24.18</v>
      </c>
      <c r="AA65">
        <v>-100</v>
      </c>
    </row>
    <row r="66" spans="7:27">
      <c r="G66" t="s">
        <v>108</v>
      </c>
      <c r="H66" s="115">
        <v>46.41</v>
      </c>
      <c r="I66" s="88">
        <v>0</v>
      </c>
      <c r="J66" s="88">
        <v>0</v>
      </c>
      <c r="K66" s="88">
        <v>24.18</v>
      </c>
      <c r="L66" s="88">
        <v>4.16</v>
      </c>
      <c r="M66" s="116">
        <v>0</v>
      </c>
      <c r="N66" s="115">
        <v>0</v>
      </c>
      <c r="O66" s="88">
        <v>-90</v>
      </c>
      <c r="P66" s="88">
        <v>-100</v>
      </c>
      <c r="Q66" s="88">
        <v>0</v>
      </c>
      <c r="R66" s="88">
        <v>0</v>
      </c>
      <c r="S66" s="116">
        <v>0</v>
      </c>
      <c r="U66" s="115">
        <v>-190</v>
      </c>
      <c r="V66" s="116">
        <v>74.75</v>
      </c>
      <c r="W66">
        <v>46.41</v>
      </c>
      <c r="X66">
        <v>-90</v>
      </c>
      <c r="Y66">
        <v>4.16</v>
      </c>
      <c r="Z66">
        <v>24.18</v>
      </c>
      <c r="AA66">
        <v>-100</v>
      </c>
    </row>
    <row r="67" spans="7:27">
      <c r="G67" t="s">
        <v>109</v>
      </c>
      <c r="H67" s="115">
        <v>48.35</v>
      </c>
      <c r="I67" s="88">
        <v>0</v>
      </c>
      <c r="J67" s="88">
        <v>0</v>
      </c>
      <c r="K67" s="88">
        <v>60.92</v>
      </c>
      <c r="L67" s="88">
        <v>8.9</v>
      </c>
      <c r="M67" s="116">
        <v>0</v>
      </c>
      <c r="N67" s="115">
        <v>0</v>
      </c>
      <c r="O67" s="88">
        <v>-105</v>
      </c>
      <c r="P67" s="88">
        <v>-190</v>
      </c>
      <c r="Q67" s="88">
        <v>0</v>
      </c>
      <c r="R67" s="88">
        <v>0</v>
      </c>
      <c r="S67" s="116">
        <v>0</v>
      </c>
      <c r="U67" s="115">
        <v>-295</v>
      </c>
      <c r="V67" s="116">
        <v>118.17</v>
      </c>
      <c r="W67">
        <v>48.35</v>
      </c>
      <c r="X67">
        <v>-105</v>
      </c>
      <c r="Y67">
        <v>8.9</v>
      </c>
      <c r="Z67">
        <v>60.92</v>
      </c>
      <c r="AA67">
        <v>-190</v>
      </c>
    </row>
    <row r="68" spans="7:27">
      <c r="G68" t="s">
        <v>110</v>
      </c>
      <c r="H68" s="115">
        <v>18.37</v>
      </c>
      <c r="I68" s="88">
        <v>0</v>
      </c>
      <c r="J68" s="88">
        <v>0</v>
      </c>
      <c r="K68" s="88">
        <v>29.98</v>
      </c>
      <c r="L68" s="88">
        <v>3.09</v>
      </c>
      <c r="M68" s="116">
        <v>0</v>
      </c>
      <c r="N68" s="115">
        <v>0</v>
      </c>
      <c r="O68" s="88">
        <v>-105</v>
      </c>
      <c r="P68" s="88">
        <v>-100</v>
      </c>
      <c r="Q68" s="88">
        <v>0</v>
      </c>
      <c r="R68" s="88">
        <v>0</v>
      </c>
      <c r="S68" s="116">
        <v>0</v>
      </c>
      <c r="U68" s="115">
        <v>-205</v>
      </c>
      <c r="V68" s="116">
        <v>51.44</v>
      </c>
      <c r="W68">
        <v>18.37</v>
      </c>
      <c r="X68">
        <v>-105</v>
      </c>
      <c r="Y68">
        <v>3.09</v>
      </c>
      <c r="Z68">
        <v>29.98</v>
      </c>
      <c r="AA68">
        <v>-100</v>
      </c>
    </row>
    <row r="69" spans="7:27">
      <c r="G69" t="s">
        <v>111</v>
      </c>
      <c r="H69" s="115">
        <v>84.13</v>
      </c>
      <c r="I69" s="88">
        <v>0</v>
      </c>
      <c r="J69" s="88">
        <v>0</v>
      </c>
      <c r="K69" s="88">
        <v>57.05</v>
      </c>
      <c r="L69" s="88">
        <v>2.9</v>
      </c>
      <c r="M69" s="116">
        <v>0</v>
      </c>
      <c r="N69" s="115">
        <v>0</v>
      </c>
      <c r="O69" s="88">
        <v>-105</v>
      </c>
      <c r="P69" s="88">
        <v>-100</v>
      </c>
      <c r="Q69" s="88">
        <v>0</v>
      </c>
      <c r="R69" s="88">
        <v>0</v>
      </c>
      <c r="S69" s="116">
        <v>0</v>
      </c>
      <c r="U69" s="115">
        <v>-205</v>
      </c>
      <c r="V69" s="116">
        <v>144.08000000000001</v>
      </c>
      <c r="W69">
        <v>84.13</v>
      </c>
      <c r="X69">
        <v>-105</v>
      </c>
      <c r="Y69">
        <v>2.9</v>
      </c>
      <c r="Z69">
        <v>57.05</v>
      </c>
      <c r="AA69">
        <v>-100</v>
      </c>
    </row>
    <row r="70" spans="7:27">
      <c r="G70" t="s">
        <v>112</v>
      </c>
      <c r="H70" s="115">
        <v>88</v>
      </c>
      <c r="I70" s="88">
        <v>0</v>
      </c>
      <c r="J70" s="88">
        <v>0</v>
      </c>
      <c r="K70" s="88">
        <v>54.15</v>
      </c>
      <c r="L70" s="88">
        <v>2.9</v>
      </c>
      <c r="M70" s="116">
        <v>0</v>
      </c>
      <c r="N70" s="115">
        <v>0</v>
      </c>
      <c r="O70" s="88">
        <v>-100</v>
      </c>
      <c r="P70" s="88">
        <v>-100</v>
      </c>
      <c r="Q70" s="88">
        <v>0</v>
      </c>
      <c r="R70" s="88">
        <v>0</v>
      </c>
      <c r="S70" s="116">
        <v>0</v>
      </c>
      <c r="U70" s="115">
        <v>-200</v>
      </c>
      <c r="V70" s="116">
        <v>145.05000000000001</v>
      </c>
      <c r="W70">
        <v>88</v>
      </c>
      <c r="X70">
        <v>-100</v>
      </c>
      <c r="Y70">
        <v>2.9</v>
      </c>
      <c r="Z70">
        <v>54.15</v>
      </c>
      <c r="AA70">
        <v>-100</v>
      </c>
    </row>
    <row r="71" spans="7:27">
      <c r="G71" t="s">
        <v>113</v>
      </c>
      <c r="H71" s="115">
        <v>134.41</v>
      </c>
      <c r="I71" s="88">
        <v>0</v>
      </c>
      <c r="J71" s="88">
        <v>0</v>
      </c>
      <c r="K71" s="88">
        <v>9.67</v>
      </c>
      <c r="L71" s="88">
        <v>2.9</v>
      </c>
      <c r="M71" s="116">
        <v>0</v>
      </c>
      <c r="N71" s="115">
        <v>0</v>
      </c>
      <c r="O71" s="88">
        <v>-40</v>
      </c>
      <c r="P71" s="88">
        <v>-170</v>
      </c>
      <c r="Q71" s="88">
        <v>0</v>
      </c>
      <c r="R71" s="88">
        <v>0</v>
      </c>
      <c r="S71" s="116">
        <v>0</v>
      </c>
      <c r="U71" s="115">
        <v>-210</v>
      </c>
      <c r="V71" s="116">
        <v>146.97999999999999</v>
      </c>
      <c r="W71">
        <v>134.41</v>
      </c>
      <c r="X71">
        <v>-40</v>
      </c>
      <c r="Y71">
        <v>2.9</v>
      </c>
      <c r="Z71">
        <v>9.67</v>
      </c>
      <c r="AA71">
        <v>-170</v>
      </c>
    </row>
    <row r="72" spans="7:27">
      <c r="G72" t="s">
        <v>114</v>
      </c>
      <c r="H72" s="115">
        <v>81.23</v>
      </c>
      <c r="I72" s="88">
        <v>0</v>
      </c>
      <c r="J72" s="88">
        <v>0</v>
      </c>
      <c r="K72" s="88">
        <v>49.32</v>
      </c>
      <c r="L72" s="88">
        <v>2.9</v>
      </c>
      <c r="M72" s="116">
        <v>0</v>
      </c>
      <c r="N72" s="115">
        <v>0</v>
      </c>
      <c r="O72" s="88">
        <v>-95</v>
      </c>
      <c r="P72" s="88">
        <v>-70</v>
      </c>
      <c r="Q72" s="88">
        <v>0</v>
      </c>
      <c r="R72" s="88">
        <v>0</v>
      </c>
      <c r="S72" s="116">
        <v>0</v>
      </c>
      <c r="U72" s="115">
        <v>-165</v>
      </c>
      <c r="V72" s="116">
        <v>133.44999999999999</v>
      </c>
      <c r="W72">
        <v>81.23</v>
      </c>
      <c r="X72">
        <v>-95</v>
      </c>
      <c r="Y72">
        <v>2.9</v>
      </c>
      <c r="Z72">
        <v>49.32</v>
      </c>
      <c r="AA72">
        <v>-70</v>
      </c>
    </row>
    <row r="73" spans="7:27">
      <c r="G73" t="s">
        <v>115</v>
      </c>
      <c r="H73" s="115">
        <v>29.98</v>
      </c>
      <c r="I73" s="88">
        <v>0</v>
      </c>
      <c r="J73" s="88">
        <v>0</v>
      </c>
      <c r="K73" s="88">
        <v>18.37</v>
      </c>
      <c r="L73" s="88">
        <v>10.06</v>
      </c>
      <c r="M73" s="116">
        <v>0</v>
      </c>
      <c r="N73" s="115">
        <v>0</v>
      </c>
      <c r="O73" s="88">
        <v>-85</v>
      </c>
      <c r="P73" s="88">
        <v>-100</v>
      </c>
      <c r="Q73" s="88">
        <v>0</v>
      </c>
      <c r="R73" s="88">
        <v>0</v>
      </c>
      <c r="S73" s="116">
        <v>0</v>
      </c>
      <c r="U73" s="115">
        <v>-185</v>
      </c>
      <c r="V73" s="116">
        <v>58.41</v>
      </c>
      <c r="W73">
        <v>29.98</v>
      </c>
      <c r="X73">
        <v>-85</v>
      </c>
      <c r="Y73">
        <v>10.06</v>
      </c>
      <c r="Z73">
        <v>18.37</v>
      </c>
      <c r="AA73">
        <v>-100</v>
      </c>
    </row>
    <row r="74" spans="7:27">
      <c r="G74" t="s">
        <v>116</v>
      </c>
      <c r="H74" s="115">
        <v>36.75</v>
      </c>
      <c r="I74" s="88">
        <v>0</v>
      </c>
      <c r="J74" s="88">
        <v>0</v>
      </c>
      <c r="K74" s="88">
        <v>45.45</v>
      </c>
      <c r="L74" s="88">
        <v>1.45</v>
      </c>
      <c r="M74" s="116">
        <v>0</v>
      </c>
      <c r="N74" s="115">
        <v>0</v>
      </c>
      <c r="O74" s="88">
        <v>-85</v>
      </c>
      <c r="P74" s="88">
        <v>-70</v>
      </c>
      <c r="Q74" s="88">
        <v>0</v>
      </c>
      <c r="R74" s="88">
        <v>0</v>
      </c>
      <c r="S74" s="116">
        <v>0</v>
      </c>
      <c r="U74" s="115">
        <v>-155</v>
      </c>
      <c r="V74" s="116">
        <v>83.65</v>
      </c>
      <c r="W74">
        <v>36.75</v>
      </c>
      <c r="X74">
        <v>-85</v>
      </c>
      <c r="Y74">
        <v>1.45</v>
      </c>
      <c r="Z74">
        <v>45.45</v>
      </c>
      <c r="AA74">
        <v>-70</v>
      </c>
    </row>
    <row r="75" spans="7:27">
      <c r="G75" t="s">
        <v>117</v>
      </c>
      <c r="H75" s="115">
        <v>58.99</v>
      </c>
      <c r="I75" s="88">
        <v>0</v>
      </c>
      <c r="J75" s="88">
        <v>0</v>
      </c>
      <c r="K75" s="88">
        <v>61.88</v>
      </c>
      <c r="L75" s="88">
        <v>2.42</v>
      </c>
      <c r="M75" s="116">
        <v>0</v>
      </c>
      <c r="N75" s="115">
        <v>0</v>
      </c>
      <c r="O75" s="88">
        <v>-90</v>
      </c>
      <c r="P75" s="88">
        <v>-155</v>
      </c>
      <c r="Q75" s="88">
        <v>0</v>
      </c>
      <c r="R75" s="88">
        <v>0</v>
      </c>
      <c r="S75" s="116">
        <v>0</v>
      </c>
      <c r="U75" s="115">
        <v>-245</v>
      </c>
      <c r="V75" s="116">
        <v>123.29</v>
      </c>
      <c r="W75">
        <v>58.99</v>
      </c>
      <c r="X75">
        <v>-90</v>
      </c>
      <c r="Y75">
        <v>2.42</v>
      </c>
      <c r="Z75">
        <v>61.88</v>
      </c>
      <c r="AA75">
        <v>-155</v>
      </c>
    </row>
    <row r="76" spans="7:27">
      <c r="G76" t="s">
        <v>118</v>
      </c>
      <c r="H76" s="115">
        <v>46.41</v>
      </c>
      <c r="I76" s="88">
        <v>0</v>
      </c>
      <c r="J76" s="88">
        <v>0</v>
      </c>
      <c r="K76" s="88">
        <v>19.34</v>
      </c>
      <c r="L76" s="88">
        <v>2.42</v>
      </c>
      <c r="M76" s="116">
        <v>0</v>
      </c>
      <c r="N76" s="115">
        <v>0</v>
      </c>
      <c r="O76" s="88">
        <v>-90</v>
      </c>
      <c r="P76" s="88">
        <v>-75</v>
      </c>
      <c r="Q76" s="88">
        <v>0</v>
      </c>
      <c r="R76" s="88">
        <v>0</v>
      </c>
      <c r="S76" s="116">
        <v>0</v>
      </c>
      <c r="U76" s="115">
        <v>-165</v>
      </c>
      <c r="V76" s="116">
        <v>68.17</v>
      </c>
      <c r="W76">
        <v>46.41</v>
      </c>
      <c r="X76">
        <v>-90</v>
      </c>
      <c r="Y76">
        <v>2.42</v>
      </c>
      <c r="Z76">
        <v>19.34</v>
      </c>
      <c r="AA76">
        <v>-75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31.92</v>
      </c>
      <c r="L77" s="88">
        <v>2.5099999999999998</v>
      </c>
      <c r="M77" s="116">
        <v>0</v>
      </c>
      <c r="N77" s="115">
        <v>0</v>
      </c>
      <c r="O77" s="88">
        <v>-90</v>
      </c>
      <c r="P77" s="88">
        <v>-125</v>
      </c>
      <c r="Q77" s="88">
        <v>0</v>
      </c>
      <c r="R77" s="88">
        <v>0</v>
      </c>
      <c r="S77" s="116">
        <v>0</v>
      </c>
      <c r="U77" s="115">
        <v>-215</v>
      </c>
      <c r="V77" s="116">
        <v>34.43</v>
      </c>
      <c r="W77">
        <v>0</v>
      </c>
      <c r="X77">
        <v>-90</v>
      </c>
      <c r="Y77">
        <v>2.5099999999999998</v>
      </c>
      <c r="Z77">
        <v>31.92</v>
      </c>
      <c r="AA77">
        <v>-125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59.96</v>
      </c>
      <c r="L78" s="88">
        <v>2.5099999999999998</v>
      </c>
      <c r="M78" s="116">
        <v>0</v>
      </c>
      <c r="N78" s="115">
        <v>0</v>
      </c>
      <c r="O78" s="88">
        <v>-48</v>
      </c>
      <c r="P78" s="88">
        <v>-90</v>
      </c>
      <c r="Q78" s="88">
        <v>0</v>
      </c>
      <c r="R78" s="88">
        <v>0</v>
      </c>
      <c r="S78" s="116">
        <v>0</v>
      </c>
      <c r="U78" s="115">
        <v>-138</v>
      </c>
      <c r="V78" s="116">
        <v>62.47</v>
      </c>
      <c r="W78">
        <v>0</v>
      </c>
      <c r="X78">
        <v>-48</v>
      </c>
      <c r="Y78">
        <v>2.5099999999999998</v>
      </c>
      <c r="Z78">
        <v>59.96</v>
      </c>
      <c r="AA78">
        <v>-90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29.01</v>
      </c>
      <c r="L79" s="88">
        <v>6.77</v>
      </c>
      <c r="M79" s="116">
        <v>0</v>
      </c>
      <c r="N79" s="115">
        <v>0</v>
      </c>
      <c r="O79" s="88">
        <v>-110</v>
      </c>
      <c r="P79" s="88">
        <v>-160</v>
      </c>
      <c r="Q79" s="88">
        <v>0</v>
      </c>
      <c r="R79" s="88">
        <v>0</v>
      </c>
      <c r="S79" s="116">
        <v>0</v>
      </c>
      <c r="U79" s="115">
        <v>-270</v>
      </c>
      <c r="V79" s="116">
        <v>35.78</v>
      </c>
      <c r="W79">
        <v>0</v>
      </c>
      <c r="X79">
        <v>-110</v>
      </c>
      <c r="Y79">
        <v>6.77</v>
      </c>
      <c r="Z79">
        <v>29.01</v>
      </c>
      <c r="AA79">
        <v>-160</v>
      </c>
    </row>
    <row r="80" spans="7:27">
      <c r="G80" t="s">
        <v>122</v>
      </c>
      <c r="H80" s="115">
        <v>25.14</v>
      </c>
      <c r="I80" s="88">
        <v>0</v>
      </c>
      <c r="J80" s="88">
        <v>0</v>
      </c>
      <c r="K80" s="88">
        <v>32.880000000000003</v>
      </c>
      <c r="L80" s="88">
        <v>0.97</v>
      </c>
      <c r="M80" s="116">
        <v>0</v>
      </c>
      <c r="N80" s="115">
        <v>0</v>
      </c>
      <c r="O80" s="88">
        <v>-100</v>
      </c>
      <c r="P80" s="88">
        <v>-170</v>
      </c>
      <c r="Q80" s="88">
        <v>0</v>
      </c>
      <c r="R80" s="88">
        <v>0</v>
      </c>
      <c r="S80" s="116">
        <v>0</v>
      </c>
      <c r="U80" s="115">
        <v>-270</v>
      </c>
      <c r="V80" s="116">
        <v>58.99</v>
      </c>
      <c r="W80">
        <v>25.14</v>
      </c>
      <c r="X80">
        <v>-100</v>
      </c>
      <c r="Y80">
        <v>0.97</v>
      </c>
      <c r="Z80">
        <v>32.880000000000003</v>
      </c>
      <c r="AA80">
        <v>-170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9.67</v>
      </c>
      <c r="L81" s="88">
        <v>3.87</v>
      </c>
      <c r="M81" s="116">
        <v>0</v>
      </c>
      <c r="N81" s="115">
        <v>0</v>
      </c>
      <c r="O81" s="88">
        <v>-120</v>
      </c>
      <c r="P81" s="88">
        <v>-160</v>
      </c>
      <c r="Q81" s="88">
        <v>0</v>
      </c>
      <c r="R81" s="88">
        <v>0</v>
      </c>
      <c r="S81" s="116">
        <v>0</v>
      </c>
      <c r="U81" s="115">
        <v>-280</v>
      </c>
      <c r="V81" s="116">
        <v>13.54</v>
      </c>
      <c r="W81">
        <v>0</v>
      </c>
      <c r="X81">
        <v>-120</v>
      </c>
      <c r="Y81">
        <v>3.87</v>
      </c>
      <c r="Z81">
        <v>9.67</v>
      </c>
      <c r="AA81">
        <v>-160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46.41</v>
      </c>
      <c r="L82" s="88">
        <v>3.87</v>
      </c>
      <c r="M82" s="116">
        <v>0</v>
      </c>
      <c r="N82" s="115">
        <v>-11</v>
      </c>
      <c r="O82" s="88">
        <v>-160</v>
      </c>
      <c r="P82" s="88">
        <v>-160</v>
      </c>
      <c r="Q82" s="88">
        <v>0</v>
      </c>
      <c r="R82" s="88">
        <v>0</v>
      </c>
      <c r="S82" s="116">
        <v>0</v>
      </c>
      <c r="U82" s="115">
        <v>-331</v>
      </c>
      <c r="V82" s="116">
        <v>50.28</v>
      </c>
      <c r="W82">
        <v>-11</v>
      </c>
      <c r="X82">
        <v>-160</v>
      </c>
      <c r="Y82">
        <v>3.87</v>
      </c>
      <c r="Z82">
        <v>46.41</v>
      </c>
      <c r="AA82">
        <v>-160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4.84</v>
      </c>
      <c r="L83" s="88">
        <v>0</v>
      </c>
      <c r="M83" s="116">
        <v>0</v>
      </c>
      <c r="N83" s="115">
        <v>-40</v>
      </c>
      <c r="O83" s="88">
        <v>-150</v>
      </c>
      <c r="P83" s="88">
        <v>-145</v>
      </c>
      <c r="Q83" s="88">
        <v>0</v>
      </c>
      <c r="R83" s="88">
        <v>0</v>
      </c>
      <c r="S83" s="116">
        <v>0</v>
      </c>
      <c r="U83" s="115">
        <v>-335</v>
      </c>
      <c r="V83" s="116">
        <v>4.84</v>
      </c>
      <c r="W83">
        <v>-40</v>
      </c>
      <c r="X83">
        <v>-150</v>
      </c>
      <c r="Y83">
        <v>0</v>
      </c>
      <c r="Z83">
        <v>4.84</v>
      </c>
      <c r="AA83">
        <v>-145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9.67</v>
      </c>
      <c r="L84" s="88">
        <v>0</v>
      </c>
      <c r="M84" s="116">
        <v>0</v>
      </c>
      <c r="N84" s="115">
        <v>-41</v>
      </c>
      <c r="O84" s="88">
        <v>-160</v>
      </c>
      <c r="P84" s="88">
        <v>-150</v>
      </c>
      <c r="Q84" s="88">
        <v>0</v>
      </c>
      <c r="R84" s="88">
        <v>0</v>
      </c>
      <c r="S84" s="116">
        <v>0</v>
      </c>
      <c r="U84" s="115">
        <v>-351</v>
      </c>
      <c r="V84" s="116">
        <v>9.67</v>
      </c>
      <c r="W84">
        <v>-41</v>
      </c>
      <c r="X84">
        <v>-160</v>
      </c>
      <c r="Y84">
        <v>0</v>
      </c>
      <c r="Z84">
        <v>9.67</v>
      </c>
      <c r="AA84">
        <v>-150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19.34</v>
      </c>
      <c r="L85" s="88">
        <v>9.67</v>
      </c>
      <c r="M85" s="116">
        <v>0</v>
      </c>
      <c r="N85" s="115">
        <v>-56</v>
      </c>
      <c r="O85" s="88">
        <v>-15</v>
      </c>
      <c r="P85" s="88">
        <v>-222</v>
      </c>
      <c r="Q85" s="88">
        <v>0</v>
      </c>
      <c r="R85" s="88">
        <v>0</v>
      </c>
      <c r="S85" s="116">
        <v>0</v>
      </c>
      <c r="U85" s="115">
        <v>-293</v>
      </c>
      <c r="V85" s="116">
        <v>29.01</v>
      </c>
      <c r="W85">
        <v>-56</v>
      </c>
      <c r="X85">
        <v>-15</v>
      </c>
      <c r="Y85">
        <v>9.67</v>
      </c>
      <c r="Z85">
        <v>19.34</v>
      </c>
      <c r="AA85">
        <v>-222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14.51</v>
      </c>
      <c r="L86" s="88">
        <v>0</v>
      </c>
      <c r="M86" s="116">
        <v>0</v>
      </c>
      <c r="N86" s="115">
        <v>-32</v>
      </c>
      <c r="O86" s="88">
        <v>-30</v>
      </c>
      <c r="P86" s="88">
        <v>-200</v>
      </c>
      <c r="Q86" s="88">
        <v>0</v>
      </c>
      <c r="R86" s="88">
        <v>0</v>
      </c>
      <c r="S86" s="116">
        <v>0</v>
      </c>
      <c r="U86" s="115">
        <v>-262</v>
      </c>
      <c r="V86" s="116">
        <v>14.5</v>
      </c>
      <c r="W86">
        <v>-32</v>
      </c>
      <c r="X86">
        <v>-30</v>
      </c>
      <c r="Y86">
        <v>0</v>
      </c>
      <c r="Z86">
        <v>14.51</v>
      </c>
      <c r="AA86">
        <v>-200</v>
      </c>
    </row>
    <row r="87" spans="7:27">
      <c r="G87" t="s">
        <v>129</v>
      </c>
      <c r="H87" s="115">
        <v>59.95</v>
      </c>
      <c r="I87" s="88">
        <v>0</v>
      </c>
      <c r="J87" s="88">
        <v>0</v>
      </c>
      <c r="K87" s="88">
        <v>4.84</v>
      </c>
      <c r="L87" s="88">
        <v>0</v>
      </c>
      <c r="M87" s="116">
        <v>0</v>
      </c>
      <c r="N87" s="115">
        <v>0</v>
      </c>
      <c r="O87" s="88">
        <v>-115</v>
      </c>
      <c r="P87" s="88">
        <v>-100</v>
      </c>
      <c r="Q87" s="88">
        <v>0</v>
      </c>
      <c r="R87" s="88">
        <v>0</v>
      </c>
      <c r="S87" s="116">
        <v>0</v>
      </c>
      <c r="U87" s="115">
        <v>-215</v>
      </c>
      <c r="V87" s="116">
        <v>64.790000000000006</v>
      </c>
      <c r="W87">
        <v>59.95</v>
      </c>
      <c r="X87">
        <v>-115</v>
      </c>
      <c r="Y87">
        <v>0</v>
      </c>
      <c r="Z87">
        <v>4.84</v>
      </c>
      <c r="AA87">
        <v>-100</v>
      </c>
    </row>
    <row r="88" spans="7:27">
      <c r="G88" t="s">
        <v>130</v>
      </c>
      <c r="H88" s="115">
        <v>31.91</v>
      </c>
      <c r="I88" s="88">
        <v>0</v>
      </c>
      <c r="J88" s="88">
        <v>0</v>
      </c>
      <c r="K88" s="88">
        <v>14.51</v>
      </c>
      <c r="L88" s="88">
        <v>0</v>
      </c>
      <c r="M88" s="116">
        <v>0</v>
      </c>
      <c r="N88" s="115">
        <v>0</v>
      </c>
      <c r="O88" s="88">
        <v>-115</v>
      </c>
      <c r="P88" s="88">
        <v>-100</v>
      </c>
      <c r="Q88" s="88">
        <v>0</v>
      </c>
      <c r="R88" s="88">
        <v>0</v>
      </c>
      <c r="S88" s="116">
        <v>0</v>
      </c>
      <c r="U88" s="115">
        <v>-215</v>
      </c>
      <c r="V88" s="116">
        <v>46.42</v>
      </c>
      <c r="W88">
        <v>31.91</v>
      </c>
      <c r="X88">
        <v>-115</v>
      </c>
      <c r="Y88">
        <v>0</v>
      </c>
      <c r="Z88">
        <v>14.51</v>
      </c>
      <c r="AA88">
        <v>-100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14.5</v>
      </c>
      <c r="L89" s="88">
        <v>4.84</v>
      </c>
      <c r="M89" s="116">
        <v>0</v>
      </c>
      <c r="N89" s="115">
        <v>-65</v>
      </c>
      <c r="O89" s="88">
        <v>-100</v>
      </c>
      <c r="P89" s="88">
        <v>-60</v>
      </c>
      <c r="Q89" s="88">
        <v>0</v>
      </c>
      <c r="R89" s="88">
        <v>0</v>
      </c>
      <c r="S89" s="116">
        <v>0</v>
      </c>
      <c r="U89" s="115">
        <v>-225</v>
      </c>
      <c r="V89" s="116">
        <v>19.34</v>
      </c>
      <c r="W89">
        <v>-65</v>
      </c>
      <c r="X89">
        <v>-100</v>
      </c>
      <c r="Y89">
        <v>4.84</v>
      </c>
      <c r="Z89">
        <v>14.5</v>
      </c>
      <c r="AA89">
        <v>-60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14.51</v>
      </c>
      <c r="L90" s="88">
        <v>5.8</v>
      </c>
      <c r="M90" s="116">
        <v>0</v>
      </c>
      <c r="N90" s="115">
        <v>-55</v>
      </c>
      <c r="O90" s="88">
        <v>-100</v>
      </c>
      <c r="P90" s="88">
        <v>-60</v>
      </c>
      <c r="Q90" s="88">
        <v>0</v>
      </c>
      <c r="R90" s="88">
        <v>0</v>
      </c>
      <c r="S90" s="116">
        <v>0</v>
      </c>
      <c r="U90" s="115">
        <v>-215</v>
      </c>
      <c r="V90" s="116">
        <v>20.309999999999999</v>
      </c>
      <c r="W90">
        <v>-55</v>
      </c>
      <c r="X90">
        <v>-100</v>
      </c>
      <c r="Y90">
        <v>5.8</v>
      </c>
      <c r="Z90">
        <v>14.51</v>
      </c>
      <c r="AA90">
        <v>-60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18.37</v>
      </c>
      <c r="L91" s="88">
        <v>10.64</v>
      </c>
      <c r="M91" s="116">
        <v>0</v>
      </c>
      <c r="N91" s="115">
        <v>-42</v>
      </c>
      <c r="O91" s="88">
        <v>-90</v>
      </c>
      <c r="P91" s="88">
        <v>-60</v>
      </c>
      <c r="Q91" s="88">
        <v>0</v>
      </c>
      <c r="R91" s="88">
        <v>0</v>
      </c>
      <c r="S91" s="116">
        <v>0</v>
      </c>
      <c r="U91" s="115">
        <v>-192</v>
      </c>
      <c r="V91" s="116">
        <v>29.01</v>
      </c>
      <c r="W91">
        <v>-42</v>
      </c>
      <c r="X91">
        <v>-90</v>
      </c>
      <c r="Y91">
        <v>10.64</v>
      </c>
      <c r="Z91">
        <v>18.37</v>
      </c>
      <c r="AA91">
        <v>-60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-46</v>
      </c>
      <c r="O92" s="88">
        <v>-75</v>
      </c>
      <c r="P92" s="88">
        <v>-60</v>
      </c>
      <c r="Q92" s="88">
        <v>0</v>
      </c>
      <c r="R92" s="88">
        <v>0</v>
      </c>
      <c r="S92" s="116">
        <v>0</v>
      </c>
      <c r="U92" s="115">
        <v>-181</v>
      </c>
      <c r="V92" s="116">
        <v>0</v>
      </c>
      <c r="W92">
        <v>-46</v>
      </c>
      <c r="X92">
        <v>-75</v>
      </c>
      <c r="Y92">
        <v>0</v>
      </c>
      <c r="Z92">
        <v>0</v>
      </c>
      <c r="AA92">
        <v>-60</v>
      </c>
    </row>
    <row r="93" spans="7:27">
      <c r="G93" t="s">
        <v>135</v>
      </c>
      <c r="H93" s="115">
        <v>12.57</v>
      </c>
      <c r="I93" s="88">
        <v>0</v>
      </c>
      <c r="J93" s="88">
        <v>0</v>
      </c>
      <c r="K93" s="88">
        <v>19.34</v>
      </c>
      <c r="L93" s="88">
        <v>0</v>
      </c>
      <c r="M93" s="116">
        <v>0</v>
      </c>
      <c r="N93" s="115">
        <v>0</v>
      </c>
      <c r="O93" s="88">
        <v>-100</v>
      </c>
      <c r="P93" s="88">
        <v>-152</v>
      </c>
      <c r="Q93" s="88">
        <v>0</v>
      </c>
      <c r="R93" s="88">
        <v>0</v>
      </c>
      <c r="S93" s="116">
        <v>0</v>
      </c>
      <c r="U93" s="115">
        <v>-252</v>
      </c>
      <c r="V93" s="116">
        <v>31.91</v>
      </c>
      <c r="W93">
        <v>12.57</v>
      </c>
      <c r="X93">
        <v>-100</v>
      </c>
      <c r="Y93">
        <v>0</v>
      </c>
      <c r="Z93">
        <v>19.34</v>
      </c>
      <c r="AA93">
        <v>-152</v>
      </c>
    </row>
    <row r="94" spans="7:27">
      <c r="G94" t="s">
        <v>136</v>
      </c>
      <c r="H94" s="115">
        <v>13.54</v>
      </c>
      <c r="I94" s="88">
        <v>0</v>
      </c>
      <c r="J94" s="88">
        <v>0</v>
      </c>
      <c r="K94" s="88">
        <v>19.34</v>
      </c>
      <c r="L94" s="88">
        <v>0</v>
      </c>
      <c r="M94" s="116">
        <v>0</v>
      </c>
      <c r="N94" s="115">
        <v>0</v>
      </c>
      <c r="O94" s="88">
        <v>-100</v>
      </c>
      <c r="P94" s="88">
        <v>-50</v>
      </c>
      <c r="Q94" s="88">
        <v>0</v>
      </c>
      <c r="R94" s="88">
        <v>0</v>
      </c>
      <c r="S94" s="116">
        <v>0</v>
      </c>
      <c r="U94" s="115">
        <v>-150</v>
      </c>
      <c r="V94" s="116">
        <v>32.880000000000003</v>
      </c>
      <c r="W94">
        <v>13.54</v>
      </c>
      <c r="X94">
        <v>-100</v>
      </c>
      <c r="Y94">
        <v>0</v>
      </c>
      <c r="Z94">
        <v>19.34</v>
      </c>
      <c r="AA94">
        <v>-50</v>
      </c>
    </row>
    <row r="95" spans="7:27">
      <c r="G95" t="s">
        <v>137</v>
      </c>
      <c r="H95" s="115">
        <v>33.85</v>
      </c>
      <c r="I95" s="88">
        <v>0</v>
      </c>
      <c r="J95" s="88">
        <v>0</v>
      </c>
      <c r="K95" s="88">
        <v>9.67</v>
      </c>
      <c r="L95" s="88">
        <v>0</v>
      </c>
      <c r="M95" s="116">
        <v>0</v>
      </c>
      <c r="N95" s="115">
        <v>0</v>
      </c>
      <c r="O95" s="88">
        <v>-95</v>
      </c>
      <c r="P95" s="88">
        <v>-45</v>
      </c>
      <c r="Q95" s="88">
        <v>0</v>
      </c>
      <c r="R95" s="88">
        <v>0</v>
      </c>
      <c r="S95" s="116">
        <v>0</v>
      </c>
      <c r="U95" s="115">
        <v>-140</v>
      </c>
      <c r="V95" s="116">
        <v>43.52</v>
      </c>
      <c r="W95">
        <v>33.85</v>
      </c>
      <c r="X95">
        <v>-95</v>
      </c>
      <c r="Y95">
        <v>0</v>
      </c>
      <c r="Z95">
        <v>9.67</v>
      </c>
      <c r="AA95">
        <v>-45</v>
      </c>
    </row>
    <row r="96" spans="7:27">
      <c r="G96" t="s">
        <v>138</v>
      </c>
      <c r="H96" s="115">
        <v>35.78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-50</v>
      </c>
      <c r="P96" s="88">
        <v>-40</v>
      </c>
      <c r="Q96" s="88">
        <v>0</v>
      </c>
      <c r="R96" s="88">
        <v>0</v>
      </c>
      <c r="S96" s="116">
        <v>0</v>
      </c>
      <c r="U96" s="115">
        <v>-90</v>
      </c>
      <c r="V96" s="116">
        <v>35.78</v>
      </c>
      <c r="W96">
        <v>35.78</v>
      </c>
      <c r="X96">
        <v>-50</v>
      </c>
      <c r="Y96">
        <v>0</v>
      </c>
      <c r="Z96">
        <v>0</v>
      </c>
      <c r="AA96">
        <v>-40</v>
      </c>
    </row>
    <row r="97" spans="1:83">
      <c r="G97" t="s">
        <v>139</v>
      </c>
      <c r="H97" s="115">
        <v>43.51</v>
      </c>
      <c r="I97" s="88">
        <v>0</v>
      </c>
      <c r="J97" s="88">
        <v>0</v>
      </c>
      <c r="K97" s="88">
        <v>14.51</v>
      </c>
      <c r="L97" s="88">
        <v>10.64</v>
      </c>
      <c r="M97" s="116">
        <v>0</v>
      </c>
      <c r="N97" s="115">
        <v>0</v>
      </c>
      <c r="O97" s="88">
        <v>-14</v>
      </c>
      <c r="P97" s="88">
        <v>0</v>
      </c>
      <c r="Q97" s="88">
        <v>0</v>
      </c>
      <c r="R97" s="88">
        <v>0</v>
      </c>
      <c r="S97" s="116">
        <v>0</v>
      </c>
      <c r="U97" s="115">
        <v>-14</v>
      </c>
      <c r="V97" s="116">
        <v>68.66</v>
      </c>
      <c r="W97">
        <v>43.51</v>
      </c>
      <c r="X97">
        <v>-14</v>
      </c>
      <c r="Y97">
        <v>10.64</v>
      </c>
      <c r="Z97">
        <v>14.51</v>
      </c>
      <c r="AA97">
        <v>0</v>
      </c>
    </row>
    <row r="98" spans="1:83">
      <c r="G98" t="s">
        <v>140</v>
      </c>
      <c r="H98" s="115">
        <v>25.14</v>
      </c>
      <c r="I98" s="88">
        <v>0</v>
      </c>
      <c r="J98" s="88">
        <v>0</v>
      </c>
      <c r="K98" s="88">
        <v>14.51</v>
      </c>
      <c r="L98" s="88">
        <v>0</v>
      </c>
      <c r="M98" s="116">
        <v>0</v>
      </c>
      <c r="N98" s="115">
        <v>0</v>
      </c>
      <c r="O98" s="88">
        <v>-10</v>
      </c>
      <c r="P98" s="88">
        <v>0</v>
      </c>
      <c r="Q98" s="88">
        <v>0</v>
      </c>
      <c r="R98" s="88">
        <v>0</v>
      </c>
      <c r="S98" s="116">
        <v>0</v>
      </c>
      <c r="U98" s="115">
        <v>-10</v>
      </c>
      <c r="V98" s="116">
        <v>39.65</v>
      </c>
      <c r="W98">
        <v>25.14</v>
      </c>
      <c r="X98">
        <v>-10</v>
      </c>
      <c r="Y98">
        <v>0</v>
      </c>
      <c r="Z98">
        <v>14.51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0.50912000000000002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0.28479499999999996</v>
      </c>
      <c r="L99" s="111">
        <f t="shared" si="1"/>
        <v>7.0757499999999987E-2</v>
      </c>
      <c r="M99" s="111">
        <f t="shared" si="1"/>
        <v>0</v>
      </c>
      <c r="N99" s="110">
        <f t="shared" si="1"/>
        <v>-0.38876749999999999</v>
      </c>
      <c r="O99" s="111">
        <f t="shared" si="1"/>
        <v>-2.0049999999999999</v>
      </c>
      <c r="P99" s="111">
        <f t="shared" si="1"/>
        <v>-2.6234999999999999</v>
      </c>
      <c r="Q99" s="111">
        <f t="shared" si="1"/>
        <v>-5.0157500000000001E-2</v>
      </c>
      <c r="R99" s="111">
        <f t="shared" si="1"/>
        <v>-1.5249999999999999E-3</v>
      </c>
      <c r="S99" s="112">
        <f t="shared" si="1"/>
        <v>0</v>
      </c>
      <c r="U99" s="110">
        <f t="shared" si="1"/>
        <v>-5.068950000000001</v>
      </c>
      <c r="V99" s="112">
        <f t="shared" si="1"/>
        <v>0.86466250000000022</v>
      </c>
      <c r="W99">
        <f t="shared" si="1"/>
        <v>0.12035250000000002</v>
      </c>
      <c r="X99">
        <f t="shared" si="1"/>
        <v>-2.0049999999999999</v>
      </c>
      <c r="Y99">
        <f t="shared" si="1"/>
        <v>6.9232500000000002E-2</v>
      </c>
      <c r="Z99">
        <f t="shared" si="1"/>
        <v>0.2346375</v>
      </c>
      <c r="AA99">
        <f t="shared" si="1"/>
        <v>-2.6234999999999999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44696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87.03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87.03</v>
      </c>
      <c r="W3">
        <v>0</v>
      </c>
      <c r="X3">
        <v>87.03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77.36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77.36</v>
      </c>
      <c r="W4">
        <v>0</v>
      </c>
      <c r="X4">
        <v>77.36</v>
      </c>
    </row>
    <row r="5" spans="1:24">
      <c r="B5" t="s">
        <v>423</v>
      </c>
      <c r="G5" t="s">
        <v>47</v>
      </c>
      <c r="H5" s="115">
        <v>0</v>
      </c>
      <c r="I5" s="88">
        <v>67.69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67.69</v>
      </c>
      <c r="W5">
        <v>0</v>
      </c>
      <c r="X5">
        <v>67.69</v>
      </c>
    </row>
    <row r="6" spans="1:24">
      <c r="B6" t="s">
        <v>423</v>
      </c>
      <c r="G6" t="s">
        <v>48</v>
      </c>
      <c r="H6" s="115">
        <v>0</v>
      </c>
      <c r="I6" s="88">
        <v>58.02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58.02</v>
      </c>
      <c r="W6">
        <v>0</v>
      </c>
      <c r="X6">
        <v>58.02</v>
      </c>
    </row>
    <row r="7" spans="1:24">
      <c r="G7" t="s">
        <v>49</v>
      </c>
      <c r="H7" s="115">
        <v>0</v>
      </c>
      <c r="I7" s="88">
        <v>62.86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62.86</v>
      </c>
      <c r="W7">
        <v>0</v>
      </c>
      <c r="X7">
        <v>62.86</v>
      </c>
    </row>
    <row r="8" spans="1:24">
      <c r="G8" t="s">
        <v>50</v>
      </c>
      <c r="H8" s="115">
        <v>0</v>
      </c>
      <c r="I8" s="88">
        <v>43.52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43.52</v>
      </c>
      <c r="W8">
        <v>0</v>
      </c>
      <c r="X8">
        <v>43.52</v>
      </c>
    </row>
    <row r="9" spans="1:24">
      <c r="G9" t="s">
        <v>51</v>
      </c>
      <c r="H9" s="115">
        <v>9.2899999999999991</v>
      </c>
      <c r="I9" s="88">
        <v>29.01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38.299999999999997</v>
      </c>
      <c r="W9">
        <v>9.2899999999999991</v>
      </c>
      <c r="X9">
        <v>29.01</v>
      </c>
    </row>
    <row r="10" spans="1:24">
      <c r="G10" t="s">
        <v>52</v>
      </c>
      <c r="H10" s="115">
        <v>23.21</v>
      </c>
      <c r="I10" s="88">
        <v>19.34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42.55</v>
      </c>
      <c r="W10">
        <v>23.21</v>
      </c>
      <c r="X10">
        <v>19.34</v>
      </c>
    </row>
    <row r="11" spans="1:24">
      <c r="G11" t="s">
        <v>53</v>
      </c>
      <c r="H11" s="115">
        <v>48.35</v>
      </c>
      <c r="I11" s="88">
        <v>53.19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101.54</v>
      </c>
      <c r="W11">
        <v>48.35</v>
      </c>
      <c r="X11">
        <v>53.19</v>
      </c>
    </row>
    <row r="12" spans="1:24">
      <c r="G12" t="s">
        <v>54</v>
      </c>
      <c r="H12" s="115">
        <v>45.44</v>
      </c>
      <c r="I12" s="88">
        <v>24.18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69.62</v>
      </c>
      <c r="W12">
        <v>45.44</v>
      </c>
      <c r="X12">
        <v>24.18</v>
      </c>
    </row>
    <row r="13" spans="1:24">
      <c r="G13" t="s">
        <v>55</v>
      </c>
      <c r="H13" s="115">
        <v>14.51</v>
      </c>
      <c r="I13" s="88">
        <v>48.35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62.86</v>
      </c>
      <c r="W13">
        <v>14.51</v>
      </c>
      <c r="X13">
        <v>48.35</v>
      </c>
    </row>
    <row r="14" spans="1:24">
      <c r="G14" t="s">
        <v>56</v>
      </c>
      <c r="H14" s="115">
        <v>0</v>
      </c>
      <c r="I14" s="88">
        <v>33.85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33.840000000000003</v>
      </c>
      <c r="W14">
        <v>0</v>
      </c>
      <c r="X14">
        <v>33.85</v>
      </c>
    </row>
    <row r="15" spans="1:24">
      <c r="G15" t="s">
        <v>57</v>
      </c>
      <c r="H15" s="115">
        <v>48.35</v>
      </c>
      <c r="I15" s="88">
        <v>72.53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120.88</v>
      </c>
      <c r="W15">
        <v>48.35</v>
      </c>
      <c r="X15">
        <v>72.53</v>
      </c>
    </row>
    <row r="16" spans="1:24">
      <c r="G16" t="s">
        <v>58</v>
      </c>
      <c r="H16" s="115">
        <v>48.35</v>
      </c>
      <c r="I16" s="88">
        <v>53.19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101.54</v>
      </c>
      <c r="W16">
        <v>48.35</v>
      </c>
      <c r="X16">
        <v>53.19</v>
      </c>
    </row>
    <row r="17" spans="7:24">
      <c r="G17" t="s">
        <v>59</v>
      </c>
      <c r="H17" s="115">
        <v>48.35</v>
      </c>
      <c r="I17" s="88">
        <v>33.85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82.2</v>
      </c>
      <c r="W17">
        <v>48.35</v>
      </c>
      <c r="X17">
        <v>33.85</v>
      </c>
    </row>
    <row r="18" spans="7:24">
      <c r="G18" t="s">
        <v>60</v>
      </c>
      <c r="H18" s="115">
        <v>21.27</v>
      </c>
      <c r="I18" s="88">
        <v>19.34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40.61</v>
      </c>
      <c r="W18">
        <v>21.27</v>
      </c>
      <c r="X18">
        <v>19.34</v>
      </c>
    </row>
    <row r="19" spans="7:24">
      <c r="G19" t="s">
        <v>61</v>
      </c>
      <c r="H19" s="115">
        <v>48.35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48.35</v>
      </c>
      <c r="W19">
        <v>48.35</v>
      </c>
      <c r="X19">
        <v>0</v>
      </c>
    </row>
    <row r="20" spans="7:24">
      <c r="G20" t="s">
        <v>62</v>
      </c>
      <c r="H20" s="115">
        <v>36.75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36.75</v>
      </c>
      <c r="W20">
        <v>36.75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15.47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15.47</v>
      </c>
      <c r="W27">
        <v>15.47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29.98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29.98</v>
      </c>
      <c r="W58">
        <v>29.98</v>
      </c>
      <c r="X58">
        <v>0</v>
      </c>
    </row>
    <row r="59" spans="7:24">
      <c r="G59" t="s">
        <v>101</v>
      </c>
      <c r="H59" s="115">
        <v>48.35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48.35</v>
      </c>
      <c r="W59">
        <v>48.35</v>
      </c>
      <c r="X59">
        <v>0</v>
      </c>
    </row>
    <row r="60" spans="7:24">
      <c r="G60" t="s">
        <v>102</v>
      </c>
      <c r="H60" s="115">
        <v>48.35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48.35</v>
      </c>
      <c r="W60">
        <v>48.35</v>
      </c>
      <c r="X60">
        <v>0</v>
      </c>
    </row>
    <row r="61" spans="7:24">
      <c r="G61" t="s">
        <v>103</v>
      </c>
      <c r="H61" s="115">
        <v>48.35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48.35</v>
      </c>
      <c r="W61">
        <v>48.35</v>
      </c>
      <c r="X61">
        <v>0</v>
      </c>
    </row>
    <row r="62" spans="7:24">
      <c r="G62" t="s">
        <v>104</v>
      </c>
      <c r="H62" s="115">
        <v>48.35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48.35</v>
      </c>
      <c r="W62">
        <v>48.35</v>
      </c>
      <c r="X62">
        <v>0</v>
      </c>
    </row>
    <row r="63" spans="7:24">
      <c r="G63" t="s">
        <v>105</v>
      </c>
      <c r="H63" s="115">
        <v>8.6999999999999993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8.6999999999999993</v>
      </c>
      <c r="W63">
        <v>8.6999999999999993</v>
      </c>
      <c r="X63">
        <v>0</v>
      </c>
    </row>
    <row r="64" spans="7:24">
      <c r="G64" t="s">
        <v>106</v>
      </c>
      <c r="H64" s="115">
        <v>29.01</v>
      </c>
      <c r="I64" s="88">
        <v>19.34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48.35</v>
      </c>
      <c r="W64">
        <v>29.01</v>
      </c>
      <c r="X64">
        <v>19.34</v>
      </c>
    </row>
    <row r="65" spans="7:24">
      <c r="G65" t="s">
        <v>107</v>
      </c>
      <c r="H65" s="115">
        <v>47.38</v>
      </c>
      <c r="I65" s="88">
        <v>29.01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76.39</v>
      </c>
      <c r="W65">
        <v>47.38</v>
      </c>
      <c r="X65">
        <v>29.01</v>
      </c>
    </row>
    <row r="66" spans="7:24">
      <c r="G66" t="s">
        <v>108</v>
      </c>
      <c r="H66" s="115">
        <v>48.35</v>
      </c>
      <c r="I66" s="88">
        <v>33.85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82.2</v>
      </c>
      <c r="W66">
        <v>48.35</v>
      </c>
      <c r="X66">
        <v>33.85</v>
      </c>
    </row>
    <row r="67" spans="7:24">
      <c r="G67" t="s">
        <v>109</v>
      </c>
      <c r="H67" s="115">
        <v>48.35</v>
      </c>
      <c r="I67" s="88">
        <v>33.85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82.2</v>
      </c>
      <c r="W67">
        <v>48.35</v>
      </c>
      <c r="X67">
        <v>33.85</v>
      </c>
    </row>
    <row r="68" spans="7:24">
      <c r="G68" t="s">
        <v>110</v>
      </c>
      <c r="H68" s="115">
        <v>47.38</v>
      </c>
      <c r="I68" s="88">
        <v>29.01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76.39</v>
      </c>
      <c r="W68">
        <v>47.38</v>
      </c>
      <c r="X68">
        <v>29.01</v>
      </c>
    </row>
    <row r="69" spans="7:24">
      <c r="G69" t="s">
        <v>111</v>
      </c>
      <c r="H69" s="115">
        <v>34.81</v>
      </c>
      <c r="I69" s="88">
        <v>19.34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54.15</v>
      </c>
      <c r="W69">
        <v>34.81</v>
      </c>
      <c r="X69">
        <v>19.34</v>
      </c>
    </row>
    <row r="70" spans="7:24">
      <c r="G70" t="s">
        <v>112</v>
      </c>
      <c r="H70" s="115">
        <v>48.35</v>
      </c>
      <c r="I70" s="88">
        <v>9.67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58.02</v>
      </c>
      <c r="W70">
        <v>48.35</v>
      </c>
      <c r="X70">
        <v>9.67</v>
      </c>
    </row>
    <row r="71" spans="7:24">
      <c r="G71" t="s">
        <v>113</v>
      </c>
      <c r="H71" s="115">
        <v>46.42</v>
      </c>
      <c r="I71" s="88">
        <v>29.01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75.430000000000007</v>
      </c>
      <c r="W71">
        <v>46.42</v>
      </c>
      <c r="X71">
        <v>29.01</v>
      </c>
    </row>
    <row r="72" spans="7:24">
      <c r="G72" t="s">
        <v>114</v>
      </c>
      <c r="H72" s="115">
        <v>30.94</v>
      </c>
      <c r="I72" s="88">
        <v>29.01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59.95</v>
      </c>
      <c r="W72">
        <v>30.94</v>
      </c>
      <c r="X72">
        <v>29.01</v>
      </c>
    </row>
    <row r="73" spans="7:24">
      <c r="G73" t="s">
        <v>115</v>
      </c>
      <c r="H73" s="115">
        <v>23.21</v>
      </c>
      <c r="I73" s="88">
        <v>24.17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47.38</v>
      </c>
      <c r="W73">
        <v>23.21</v>
      </c>
      <c r="X73">
        <v>24.17</v>
      </c>
    </row>
    <row r="74" spans="7:24">
      <c r="G74" t="s">
        <v>116</v>
      </c>
      <c r="H74" s="115">
        <v>0</v>
      </c>
      <c r="I74" s="88">
        <v>43.52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43.52</v>
      </c>
      <c r="W74">
        <v>0</v>
      </c>
      <c r="X74">
        <v>43.52</v>
      </c>
    </row>
    <row r="75" spans="7:24">
      <c r="G75" t="s">
        <v>117</v>
      </c>
      <c r="H75" s="115">
        <v>48.35</v>
      </c>
      <c r="I75" s="88">
        <v>43.52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91.86</v>
      </c>
      <c r="W75">
        <v>48.35</v>
      </c>
      <c r="X75">
        <v>43.52</v>
      </c>
    </row>
    <row r="76" spans="7:24">
      <c r="G76" t="s">
        <v>118</v>
      </c>
      <c r="H76" s="115">
        <v>45.44</v>
      </c>
      <c r="I76" s="88">
        <v>33.85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79.290000000000006</v>
      </c>
      <c r="W76">
        <v>45.44</v>
      </c>
      <c r="X76">
        <v>33.85</v>
      </c>
    </row>
    <row r="77" spans="7:24">
      <c r="G77" t="s">
        <v>119</v>
      </c>
      <c r="H77" s="115">
        <v>29.98</v>
      </c>
      <c r="I77" s="88">
        <v>33.840000000000003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63.82</v>
      </c>
      <c r="W77">
        <v>29.98</v>
      </c>
      <c r="X77">
        <v>33.840000000000003</v>
      </c>
    </row>
    <row r="78" spans="7:24">
      <c r="G78" t="s">
        <v>120</v>
      </c>
      <c r="H78" s="115">
        <v>0</v>
      </c>
      <c r="I78" s="88">
        <v>24.18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24.18</v>
      </c>
      <c r="W78">
        <v>0</v>
      </c>
      <c r="X78">
        <v>24.18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48.35</v>
      </c>
      <c r="I88" s="88">
        <v>24.18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72.52</v>
      </c>
      <c r="W88">
        <v>48.35</v>
      </c>
      <c r="X88">
        <v>24.18</v>
      </c>
    </row>
    <row r="89" spans="7:24">
      <c r="G89" t="s">
        <v>131</v>
      </c>
      <c r="H89" s="115">
        <v>8.6999999999999993</v>
      </c>
      <c r="I89" s="88">
        <v>58.02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66.72</v>
      </c>
      <c r="W89">
        <v>8.6999999999999993</v>
      </c>
      <c r="X89">
        <v>58.02</v>
      </c>
    </row>
    <row r="90" spans="7:24">
      <c r="G90" t="s">
        <v>132</v>
      </c>
      <c r="H90" s="115">
        <v>0</v>
      </c>
      <c r="I90" s="88">
        <v>87.03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87.03</v>
      </c>
      <c r="W90">
        <v>0</v>
      </c>
      <c r="X90">
        <v>87.03</v>
      </c>
    </row>
    <row r="91" spans="7:24">
      <c r="G91" t="s">
        <v>133</v>
      </c>
      <c r="H91" s="115">
        <v>48.35</v>
      </c>
      <c r="I91" s="88">
        <v>48.35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96.7</v>
      </c>
      <c r="W91">
        <v>48.35</v>
      </c>
      <c r="X91">
        <v>48.35</v>
      </c>
    </row>
    <row r="92" spans="7:24">
      <c r="G92" t="s">
        <v>134</v>
      </c>
      <c r="H92" s="115">
        <v>48.35</v>
      </c>
      <c r="I92" s="88">
        <v>72.53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120.88</v>
      </c>
      <c r="W92">
        <v>48.35</v>
      </c>
      <c r="X92">
        <v>72.53</v>
      </c>
    </row>
    <row r="93" spans="7:24">
      <c r="G93" t="s">
        <v>135</v>
      </c>
      <c r="H93" s="115">
        <v>48.35</v>
      </c>
      <c r="I93" s="88">
        <v>87.03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135.38</v>
      </c>
      <c r="W93">
        <v>48.35</v>
      </c>
      <c r="X93">
        <v>87.03</v>
      </c>
    </row>
    <row r="94" spans="7:24">
      <c r="G94" t="s">
        <v>136</v>
      </c>
      <c r="H94" s="115">
        <v>48.35</v>
      </c>
      <c r="I94" s="88">
        <v>106.37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154.72</v>
      </c>
      <c r="W94">
        <v>48.35</v>
      </c>
      <c r="X94">
        <v>106.37</v>
      </c>
    </row>
    <row r="95" spans="7:24">
      <c r="G95" t="s">
        <v>137</v>
      </c>
      <c r="H95" s="115">
        <v>48.35</v>
      </c>
      <c r="I95" s="88">
        <v>29.01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77.36</v>
      </c>
      <c r="W95">
        <v>48.35</v>
      </c>
      <c r="X95">
        <v>29.01</v>
      </c>
    </row>
    <row r="96" spans="7:24">
      <c r="G96" t="s">
        <v>138</v>
      </c>
      <c r="H96" s="115">
        <v>48.35</v>
      </c>
      <c r="I96" s="88">
        <v>33.85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82.2</v>
      </c>
      <c r="W96">
        <v>48.35</v>
      </c>
      <c r="X96">
        <v>33.85</v>
      </c>
    </row>
    <row r="97" spans="1:83">
      <c r="G97" t="s">
        <v>139</v>
      </c>
      <c r="H97" s="115">
        <v>45.45</v>
      </c>
      <c r="I97" s="88">
        <v>29.01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74.459999999999994</v>
      </c>
      <c r="W97">
        <v>45.45</v>
      </c>
      <c r="X97">
        <v>29.01</v>
      </c>
    </row>
    <row r="98" spans="1:83">
      <c r="G98" t="s">
        <v>140</v>
      </c>
      <c r="H98" s="115">
        <v>48.35</v>
      </c>
      <c r="I98" s="88">
        <v>29.01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77.36</v>
      </c>
      <c r="W98">
        <v>48.35</v>
      </c>
      <c r="X98">
        <v>29.01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0.40217249999999988</v>
      </c>
      <c r="I99" s="111">
        <f t="shared" ref="I99:BQ99" si="1">SUM(I3:I98)/4000</f>
        <v>0.45571749999999994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0.85788249999999988</v>
      </c>
      <c r="W99">
        <f t="shared" si="1"/>
        <v>0.40217249999999988</v>
      </c>
      <c r="X99">
        <f t="shared" si="1"/>
        <v>0.45571749999999994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44696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7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7">
      <c r="A3" t="s">
        <v>45</v>
      </c>
      <c r="E3">
        <f>GT_NG!P3</f>
        <v>11.802394526795897</v>
      </c>
      <c r="F3">
        <f>GT_Spot!P3</f>
        <v>0</v>
      </c>
      <c r="G3">
        <f>PPCL_NG!P3</f>
        <v>17.54</v>
      </c>
      <c r="H3">
        <f>PPCL_Spot!P3</f>
        <v>58.842828982162608</v>
      </c>
      <c r="I3">
        <f>Bawana_NG!P3</f>
        <v>91.85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1173.0253241221269</v>
      </c>
      <c r="P3" s="77">
        <v>59.095976964212262</v>
      </c>
      <c r="Q3" s="77">
        <v>38.307023999999998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90.62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131.51</v>
      </c>
      <c r="Z3" s="75">
        <f>IEX!N3</f>
        <v>0</v>
      </c>
      <c r="AA3" s="117">
        <f>STOA!H3</f>
        <v>1297.2800000000004</v>
      </c>
      <c r="AB3" s="117">
        <f>-STOA!N3</f>
        <v>0</v>
      </c>
      <c r="AC3">
        <f>SUMIF(B3:AB3,"&gt;0")*$AC$2-SUMIF(B3:AB3,"&lt;0")*($AC$2/(1-$AC$2))+SUMIF(AI3:AR3,"&gt;0")*$AC$2-SUMIF(AI3:AR3,"&lt;0")*($AC$2/(1-$AC$2))</f>
        <v>27.257082546444114</v>
      </c>
      <c r="AD3">
        <f>SUM(B3:AB3,AI3:AR3)-AC3</f>
        <v>2816.2164660488538</v>
      </c>
      <c r="AE3">
        <f>'IDT-1'!B3</f>
        <v>0</v>
      </c>
      <c r="AF3" s="26"/>
      <c r="AG3">
        <f>SUM(AD3:AF3)+AT3</f>
        <v>2816.2164660488538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-126.4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11.802394526795897</v>
      </c>
      <c r="F4">
        <f>GT_Spot!P4</f>
        <v>0</v>
      </c>
      <c r="G4">
        <f>PPCL_NG!P4</f>
        <v>17.54</v>
      </c>
      <c r="H4">
        <f>PPCL_Spot!P4</f>
        <v>58.842828982162608</v>
      </c>
      <c r="I4">
        <f>Bawana_NG!P4</f>
        <v>91.85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1173.0253241221269</v>
      </c>
      <c r="P4" s="77">
        <v>59.095976964212262</v>
      </c>
      <c r="Q4" s="77">
        <v>38.307023999999998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90.69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94.77</v>
      </c>
      <c r="Z4" s="75">
        <f>IEX!N4</f>
        <v>0</v>
      </c>
      <c r="AA4" s="117">
        <f>STOA!H4</f>
        <v>1297.2800000000004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26.894434972594237</v>
      </c>
      <c r="AD4">
        <f t="shared" ref="AD4:AD67" si="1">SUM(B4:AB4,AI4:AR4)-AC4</f>
        <v>2784.4091136227039</v>
      </c>
      <c r="AE4">
        <f>'IDT-1'!B4</f>
        <v>0</v>
      </c>
      <c r="AF4" s="26"/>
      <c r="AG4">
        <f t="shared" ref="AG4:AG67" si="2">SUM(AD4:AF4)+AT4</f>
        <v>2784.4091136227039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-121.9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11.802394526795897</v>
      </c>
      <c r="F5">
        <f>GT_Spot!P5</f>
        <v>0</v>
      </c>
      <c r="G5">
        <f>PPCL_NG!P5</f>
        <v>17.54</v>
      </c>
      <c r="H5">
        <f>PPCL_Spot!P5</f>
        <v>58.842828982162608</v>
      </c>
      <c r="I5">
        <f>Bawana_NG!P5</f>
        <v>91.85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1175.2264926277269</v>
      </c>
      <c r="P5" s="77">
        <v>59.095976964212262</v>
      </c>
      <c r="Q5" s="77">
        <v>38.307023999999998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99.16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51.25</v>
      </c>
      <c r="Z5" s="75">
        <f>IEX!N5</f>
        <v>0</v>
      </c>
      <c r="AA5" s="117">
        <f>STOA!H5</f>
        <v>1297.2800000000004</v>
      </c>
      <c r="AB5" s="117">
        <f>-STOA!N5</f>
        <v>0</v>
      </c>
      <c r="AC5">
        <f t="shared" si="0"/>
        <v>27.467431437848678</v>
      </c>
      <c r="AD5">
        <f t="shared" si="1"/>
        <v>2653.8872856630496</v>
      </c>
      <c r="AE5">
        <f>'IDT-1'!B5</f>
        <v>0</v>
      </c>
      <c r="AF5" s="26"/>
      <c r="AG5">
        <f t="shared" si="2"/>
        <v>2653.8872856630496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-219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11.802394526795897</v>
      </c>
      <c r="F6">
        <f>GT_Spot!P6</f>
        <v>0</v>
      </c>
      <c r="G6">
        <f>PPCL_NG!P6</f>
        <v>17.54</v>
      </c>
      <c r="H6">
        <f>PPCL_Spot!P6</f>
        <v>58.842828982162608</v>
      </c>
      <c r="I6">
        <f>Bawana_NG!P6</f>
        <v>91.85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1175.2265826733142</v>
      </c>
      <c r="P6" s="77">
        <v>59.095976964212262</v>
      </c>
      <c r="Q6" s="77">
        <v>38.307023999999998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100.24000000000001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20.309999999999999</v>
      </c>
      <c r="Z6" s="75">
        <f>IEX!N6</f>
        <v>0</v>
      </c>
      <c r="AA6" s="117">
        <f>STOA!H6</f>
        <v>1297.2800000000004</v>
      </c>
      <c r="AB6" s="117">
        <f>-STOA!N6</f>
        <v>0</v>
      </c>
      <c r="AC6">
        <f t="shared" si="0"/>
        <v>27.284567377949603</v>
      </c>
      <c r="AD6">
        <f t="shared" si="1"/>
        <v>2615.2102397685353</v>
      </c>
      <c r="AE6">
        <f>'IDT-1'!B6</f>
        <v>0</v>
      </c>
      <c r="AF6" s="26"/>
      <c r="AG6">
        <f t="shared" si="2"/>
        <v>2615.2102397685353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-228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11.802394526795897</v>
      </c>
      <c r="F7">
        <f>GT_Spot!P7</f>
        <v>0</v>
      </c>
      <c r="G7">
        <f>PPCL_NG!P7</f>
        <v>17.54</v>
      </c>
      <c r="H7">
        <f>PPCL_Spot!P7</f>
        <v>58.842828982162608</v>
      </c>
      <c r="I7">
        <f>Bawana_NG!P7</f>
        <v>69.999999999999986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1085.4285691717212</v>
      </c>
      <c r="P7" s="77">
        <v>59.095976964212262</v>
      </c>
      <c r="Q7" s="77">
        <v>38.307023999999998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101.09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127.65</v>
      </c>
      <c r="Z7" s="75">
        <f>IEX!N7</f>
        <v>0</v>
      </c>
      <c r="AA7" s="117">
        <f>STOA!H7</f>
        <v>1152.2300000000002</v>
      </c>
      <c r="AB7" s="117">
        <f>-STOA!N7</f>
        <v>0</v>
      </c>
      <c r="AC7">
        <f t="shared" si="0"/>
        <v>23.953483784075051</v>
      </c>
      <c r="AD7">
        <f t="shared" si="1"/>
        <v>2698.0333098608166</v>
      </c>
      <c r="AE7">
        <f>'IDT-1'!B7</f>
        <v>0</v>
      </c>
      <c r="AF7" s="26"/>
      <c r="AG7">
        <f t="shared" si="2"/>
        <v>2698.0333098608166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11.802394526795897</v>
      </c>
      <c r="F8">
        <f>GT_Spot!P8</f>
        <v>0</v>
      </c>
      <c r="G8">
        <f>PPCL_NG!P8</f>
        <v>17.54</v>
      </c>
      <c r="H8">
        <f>PPCL_Spot!P8</f>
        <v>58.842828982162608</v>
      </c>
      <c r="I8">
        <f>Bawana_NG!P8</f>
        <v>69.999999999999986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995.206090677867</v>
      </c>
      <c r="P8" s="77">
        <v>59.095976964212262</v>
      </c>
      <c r="Q8" s="77">
        <v>38.307023999999998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113.89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97.66</v>
      </c>
      <c r="Z8" s="75">
        <f>IEX!N8</f>
        <v>0</v>
      </c>
      <c r="AA8" s="117">
        <f>STOA!H8</f>
        <v>1152.2300000000002</v>
      </c>
      <c r="AB8" s="117">
        <f>-STOA!N8</f>
        <v>0</v>
      </c>
      <c r="AC8">
        <f t="shared" si="0"/>
        <v>23.008253973329133</v>
      </c>
      <c r="AD8">
        <f t="shared" si="1"/>
        <v>2591.5660611777089</v>
      </c>
      <c r="AE8">
        <f>'IDT-1'!B8</f>
        <v>0</v>
      </c>
      <c r="AF8" s="26"/>
      <c r="AG8">
        <f t="shared" si="2"/>
        <v>2591.5660611777089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11.802394526795897</v>
      </c>
      <c r="F9">
        <f>GT_Spot!P9</f>
        <v>0</v>
      </c>
      <c r="G9">
        <f>PPCL_NG!P9</f>
        <v>17.54</v>
      </c>
      <c r="H9">
        <f>PPCL_Spot!P9</f>
        <v>58.842828982162608</v>
      </c>
      <c r="I9">
        <f>Bawana_NG!P9</f>
        <v>69.999999999999986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996.35978842146596</v>
      </c>
      <c r="P9" s="77">
        <v>59.095976964212262</v>
      </c>
      <c r="Q9" s="77">
        <v>38.307023999999998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115.3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50.58</v>
      </c>
      <c r="Z9" s="75">
        <f>IEX!N9</f>
        <v>0</v>
      </c>
      <c r="AA9" s="117">
        <f>STOA!H9</f>
        <v>1152.2300000000002</v>
      </c>
      <c r="AB9" s="117">
        <f>-STOA!N9</f>
        <v>0</v>
      </c>
      <c r="AC9">
        <f t="shared" si="0"/>
        <v>22.928030513472805</v>
      </c>
      <c r="AD9">
        <f t="shared" si="1"/>
        <v>2582.5299823811638</v>
      </c>
      <c r="AE9">
        <f>'IDT-1'!B9</f>
        <v>0</v>
      </c>
      <c r="AF9" s="26"/>
      <c r="AG9">
        <f t="shared" si="2"/>
        <v>2582.5299823811638</v>
      </c>
      <c r="AI9" s="75">
        <f>PXIL!H9</f>
        <v>0</v>
      </c>
      <c r="AJ9" s="75">
        <f>PXIL!N9</f>
        <v>0</v>
      </c>
      <c r="AK9" s="75">
        <f>RTM_IEX!H9</f>
        <v>26.11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9.2899999999999991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11.802394526795897</v>
      </c>
      <c r="F10">
        <f>GT_Spot!P10</f>
        <v>0</v>
      </c>
      <c r="G10">
        <f>PPCL_NG!P10</f>
        <v>17.54</v>
      </c>
      <c r="H10">
        <f>PPCL_Spot!P10</f>
        <v>58.842828982162608</v>
      </c>
      <c r="I10">
        <f>Bawana_NG!P10</f>
        <v>69.999999999999986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987.10701772784603</v>
      </c>
      <c r="P10" s="77">
        <v>59.095976964212262</v>
      </c>
      <c r="Q10" s="77">
        <v>38.307023999999998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115.22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1152.2300000000002</v>
      </c>
      <c r="AB10" s="117">
        <f>-STOA!N10</f>
        <v>0</v>
      </c>
      <c r="AC10">
        <f t="shared" si="0"/>
        <v>22.51475813136895</v>
      </c>
      <c r="AD10">
        <f t="shared" si="1"/>
        <v>2535.9804840696479</v>
      </c>
      <c r="AE10">
        <f>'IDT-1'!B10</f>
        <v>0</v>
      </c>
      <c r="AF10" s="26"/>
      <c r="AG10">
        <f t="shared" si="2"/>
        <v>2535.9804840696479</v>
      </c>
      <c r="AI10" s="75">
        <f>PXIL!H10</f>
        <v>0</v>
      </c>
      <c r="AJ10" s="75">
        <f>PXIL!N10</f>
        <v>0</v>
      </c>
      <c r="AK10" s="75">
        <f>RTM_IEX!H10</f>
        <v>25.14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23.21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11.802394526795897</v>
      </c>
      <c r="F11">
        <f>GT_Spot!P11</f>
        <v>0</v>
      </c>
      <c r="G11">
        <f>PPCL_NG!P11</f>
        <v>17.54</v>
      </c>
      <c r="H11">
        <f>PPCL_Spot!P11</f>
        <v>58.842828982162608</v>
      </c>
      <c r="I11">
        <f>Bawana_NG!P11</f>
        <v>69.999999999999986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1025.4378627103645</v>
      </c>
      <c r="P11" s="77">
        <v>59.095976964212262</v>
      </c>
      <c r="Q11" s="77">
        <v>38.307023999999998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116.97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42.55</v>
      </c>
      <c r="Z11" s="75">
        <f>IEX!N11</f>
        <v>0</v>
      </c>
      <c r="AA11" s="117">
        <f>STOA!H11</f>
        <v>1007.18</v>
      </c>
      <c r="AB11" s="117">
        <f>-STOA!N11</f>
        <v>0</v>
      </c>
      <c r="AC11">
        <f t="shared" si="0"/>
        <v>22.765389567215109</v>
      </c>
      <c r="AD11">
        <f t="shared" si="1"/>
        <v>2564.21069761632</v>
      </c>
      <c r="AE11">
        <f>'IDT-1'!B11</f>
        <v>0</v>
      </c>
      <c r="AF11" s="26"/>
      <c r="AG11">
        <f t="shared" si="2"/>
        <v>2564.21069761632</v>
      </c>
      <c r="AI11" s="75">
        <f>PXIL!H11</f>
        <v>0</v>
      </c>
      <c r="AJ11" s="75">
        <f>PXIL!N11</f>
        <v>0</v>
      </c>
      <c r="AK11" s="75">
        <f>RTM_IEX!H11</f>
        <v>90.9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48.35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11.15080716172586</v>
      </c>
      <c r="F12">
        <f>GT_Spot!P12</f>
        <v>0</v>
      </c>
      <c r="G12">
        <f>PPCL_NG!P12</f>
        <v>17.54</v>
      </c>
      <c r="H12">
        <f>PPCL_Spot!P12</f>
        <v>58.842828982162608</v>
      </c>
      <c r="I12">
        <f>Bawana_NG!P12</f>
        <v>69.999999999999986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1030.3606895541884</v>
      </c>
      <c r="P12" s="77">
        <v>59.095976964212262</v>
      </c>
      <c r="Q12" s="77">
        <v>38.307023999999998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117.63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1007.18</v>
      </c>
      <c r="AB12" s="117">
        <f>-STOA!N12</f>
        <v>0</v>
      </c>
      <c r="AC12">
        <f t="shared" si="0"/>
        <v>22.196040474628145</v>
      </c>
      <c r="AD12">
        <f t="shared" si="1"/>
        <v>2500.0812861876607</v>
      </c>
      <c r="AE12">
        <f>'IDT-1'!B12</f>
        <v>0</v>
      </c>
      <c r="AF12" s="26"/>
      <c r="AG12">
        <f t="shared" si="2"/>
        <v>2500.0812861876607</v>
      </c>
      <c r="AI12" s="75">
        <f>PXIL!H12</f>
        <v>0</v>
      </c>
      <c r="AJ12" s="75">
        <f>PXIL!N12</f>
        <v>0</v>
      </c>
      <c r="AK12" s="75">
        <f>RTM_IEX!H12</f>
        <v>66.73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45.44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11.15080716172586</v>
      </c>
      <c r="F13">
        <f>GT_Spot!P13</f>
        <v>0</v>
      </c>
      <c r="G13">
        <f>PPCL_NG!P13</f>
        <v>17.54</v>
      </c>
      <c r="H13">
        <f>PPCL_Spot!P13</f>
        <v>58.842828982162608</v>
      </c>
      <c r="I13">
        <f>Bawana_NG!P13</f>
        <v>70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1037.3502044980964</v>
      </c>
      <c r="P13" s="77">
        <v>59.095976964212262</v>
      </c>
      <c r="Q13" s="77">
        <v>38.307023999999998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118.02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1007.18</v>
      </c>
      <c r="AB13" s="117">
        <f>-STOA!N13</f>
        <v>0</v>
      </c>
      <c r="AC13">
        <f t="shared" si="0"/>
        <v>22.354700206134535</v>
      </c>
      <c r="AD13">
        <f t="shared" si="1"/>
        <v>2517.9521414000628</v>
      </c>
      <c r="AE13">
        <f>'IDT-1'!B13</f>
        <v>0</v>
      </c>
      <c r="AF13" s="26"/>
      <c r="AG13">
        <f t="shared" si="2"/>
        <v>2517.9521414000628</v>
      </c>
      <c r="AI13" s="75">
        <f>PXIL!H13</f>
        <v>0</v>
      </c>
      <c r="AJ13" s="75">
        <f>PXIL!N13</f>
        <v>0</v>
      </c>
      <c r="AK13" s="75">
        <f>RTM_IEX!H13</f>
        <v>108.31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14.51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11.15080716172586</v>
      </c>
      <c r="F14">
        <f>GT_Spot!P14</f>
        <v>0</v>
      </c>
      <c r="G14">
        <f>PPCL_NG!P14</f>
        <v>17.54</v>
      </c>
      <c r="H14">
        <f>PPCL_Spot!P14</f>
        <v>58.842828982162608</v>
      </c>
      <c r="I14">
        <f>Bawana_NG!P14</f>
        <v>70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1018.6573041534656</v>
      </c>
      <c r="P14" s="77">
        <v>59.095976964212262</v>
      </c>
      <c r="Q14" s="77">
        <v>38.307023999999998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131.9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1007.18</v>
      </c>
      <c r="AB14" s="117">
        <f>-STOA!N14</f>
        <v>0</v>
      </c>
      <c r="AC14">
        <f t="shared" si="0"/>
        <v>22.176122683101784</v>
      </c>
      <c r="AD14">
        <f t="shared" si="1"/>
        <v>2497.8378185784645</v>
      </c>
      <c r="AE14">
        <f>'IDT-1'!B14</f>
        <v>5</v>
      </c>
      <c r="AF14" s="26"/>
      <c r="AG14">
        <f t="shared" si="2"/>
        <v>2502.8378185784645</v>
      </c>
      <c r="AI14" s="75">
        <f>PXIL!H14</f>
        <v>0</v>
      </c>
      <c r="AJ14" s="75">
        <f>PXIL!N14</f>
        <v>0</v>
      </c>
      <c r="AK14" s="75">
        <f>RTM_IEX!H14</f>
        <v>107.34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8.2231824817518255</v>
      </c>
      <c r="F15">
        <f>GT_Spot!P15</f>
        <v>0</v>
      </c>
      <c r="G15">
        <f>PPCL_NG!P15</f>
        <v>17.54</v>
      </c>
      <c r="H15">
        <f>PPCL_Spot!P15</f>
        <v>56.78</v>
      </c>
      <c r="I15">
        <f>Bawana_NG!P15</f>
        <v>70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1059.2683455582662</v>
      </c>
      <c r="P15" s="77">
        <v>59.095976964212262</v>
      </c>
      <c r="Q15" s="77">
        <v>38.307023999999998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127.51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83.16</v>
      </c>
      <c r="Z15" s="75">
        <f>IEX!N15</f>
        <v>0</v>
      </c>
      <c r="AA15" s="117">
        <f>STOA!H15</f>
        <v>821.35</v>
      </c>
      <c r="AB15" s="117">
        <f>-STOA!N15</f>
        <v>0</v>
      </c>
      <c r="AC15">
        <f t="shared" si="0"/>
        <v>21.887751855237227</v>
      </c>
      <c r="AD15">
        <f t="shared" si="1"/>
        <v>2465.3567771489929</v>
      </c>
      <c r="AE15">
        <f>'IDT-1'!B15</f>
        <v>0</v>
      </c>
      <c r="AF15" s="26"/>
      <c r="AG15">
        <f t="shared" si="2"/>
        <v>2465.3567771489929</v>
      </c>
      <c r="AI15" s="75">
        <f>PXIL!H15</f>
        <v>0</v>
      </c>
      <c r="AJ15" s="75">
        <f>PXIL!N15</f>
        <v>0</v>
      </c>
      <c r="AK15" s="75">
        <f>RTM_IEX!H15</f>
        <v>97.66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48.35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8.2231824817518255</v>
      </c>
      <c r="F16">
        <f>GT_Spot!P16</f>
        <v>0</v>
      </c>
      <c r="G16">
        <f>PPCL_NG!P16</f>
        <v>17.54</v>
      </c>
      <c r="H16">
        <f>PPCL_Spot!P16</f>
        <v>56.78</v>
      </c>
      <c r="I16">
        <f>Bawana_NG!P16</f>
        <v>70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1071.1171571231412</v>
      </c>
      <c r="P16" s="77">
        <v>59.095976964212262</v>
      </c>
      <c r="Q16" s="77">
        <v>38.307023999999998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121.11000000000001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43.51</v>
      </c>
      <c r="Z16" s="75">
        <f>IEX!N16</f>
        <v>0</v>
      </c>
      <c r="AA16" s="117">
        <f>STOA!H16</f>
        <v>821.35</v>
      </c>
      <c r="AB16" s="117">
        <f>-STOA!N16</f>
        <v>0</v>
      </c>
      <c r="AC16">
        <f t="shared" si="0"/>
        <v>21.357013397008128</v>
      </c>
      <c r="AD16">
        <f t="shared" si="1"/>
        <v>2405.5763271720975</v>
      </c>
      <c r="AE16">
        <f>'IDT-1'!B16</f>
        <v>0</v>
      </c>
      <c r="AF16" s="26"/>
      <c r="AG16">
        <f t="shared" si="2"/>
        <v>2405.5763271720975</v>
      </c>
      <c r="AI16" s="75">
        <f>PXIL!H16</f>
        <v>0</v>
      </c>
      <c r="AJ16" s="75">
        <f>PXIL!N16</f>
        <v>0</v>
      </c>
      <c r="AK16" s="75">
        <f>RTM_IEX!H16</f>
        <v>71.55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48.35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8.2231824817518255</v>
      </c>
      <c r="F17">
        <f>GT_Spot!P17</f>
        <v>0</v>
      </c>
      <c r="G17">
        <f>PPCL_NG!P17</f>
        <v>17.54</v>
      </c>
      <c r="H17">
        <f>PPCL_Spot!P17</f>
        <v>58.842828982162608</v>
      </c>
      <c r="I17">
        <f>Bawana_NG!P17</f>
        <v>70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1077.6422623906301</v>
      </c>
      <c r="P17" s="77">
        <v>59.095976964212262</v>
      </c>
      <c r="Q17" s="77">
        <v>38.307023999999998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120.62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8.6999999999999993</v>
      </c>
      <c r="Z17" s="75">
        <f>IEX!N17</f>
        <v>0</v>
      </c>
      <c r="AA17" s="117">
        <f>STOA!H17</f>
        <v>821.35</v>
      </c>
      <c r="AB17" s="117">
        <f>-STOA!N17</f>
        <v>0</v>
      </c>
      <c r="AC17">
        <f t="shared" si="0"/>
        <v>20.679483218405064</v>
      </c>
      <c r="AD17">
        <f t="shared" si="1"/>
        <v>2329.2617916003519</v>
      </c>
      <c r="AE17">
        <f>'IDT-1'!B17</f>
        <v>0</v>
      </c>
      <c r="AF17" s="26"/>
      <c r="AG17">
        <f t="shared" si="2"/>
        <v>2329.2617916003519</v>
      </c>
      <c r="AI17" s="75">
        <f>PXIL!H17</f>
        <v>0</v>
      </c>
      <c r="AJ17" s="75">
        <f>PXIL!N17</f>
        <v>0</v>
      </c>
      <c r="AK17" s="75">
        <f>RTM_IEX!H17</f>
        <v>21.27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48.35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8.2231824817518255</v>
      </c>
      <c r="F18">
        <f>GT_Spot!P18</f>
        <v>0</v>
      </c>
      <c r="G18">
        <f>PPCL_NG!P18</f>
        <v>17.54</v>
      </c>
      <c r="H18">
        <f>PPCL_Spot!P18</f>
        <v>58.842828982162608</v>
      </c>
      <c r="I18">
        <f>Bawana_NG!P18</f>
        <v>70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1085.228418265852</v>
      </c>
      <c r="P18" s="77">
        <v>59.095976964212262</v>
      </c>
      <c r="Q18" s="77">
        <v>38.307023999999998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119.98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821.35</v>
      </c>
      <c r="AB18" s="117">
        <f>-STOA!N18</f>
        <v>0</v>
      </c>
      <c r="AC18">
        <f t="shared" si="0"/>
        <v>20.698017390107012</v>
      </c>
      <c r="AD18">
        <f t="shared" si="1"/>
        <v>2331.3494133038716</v>
      </c>
      <c r="AE18">
        <f>'IDT-1'!B18</f>
        <v>0</v>
      </c>
      <c r="AF18" s="26"/>
      <c r="AG18">
        <f t="shared" si="2"/>
        <v>2331.3494133038716</v>
      </c>
      <c r="AI18" s="75">
        <f>PXIL!H18</f>
        <v>0</v>
      </c>
      <c r="AJ18" s="75">
        <f>PXIL!N18</f>
        <v>0</v>
      </c>
      <c r="AK18" s="75">
        <f>RTM_IEX!H18</f>
        <v>52.21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21.27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11.15080716172586</v>
      </c>
      <c r="F19">
        <f>GT_Spot!P19</f>
        <v>0</v>
      </c>
      <c r="G19">
        <f>PPCL_NG!P19</f>
        <v>17.54</v>
      </c>
      <c r="H19">
        <f>PPCL_Spot!P19</f>
        <v>58.842828982162608</v>
      </c>
      <c r="I19">
        <f>Bawana_NG!P19</f>
        <v>70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1111.1623882007898</v>
      </c>
      <c r="P19" s="77">
        <v>59.095976964212262</v>
      </c>
      <c r="Q19" s="77">
        <v>38.307023999999998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130.1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217.57</v>
      </c>
      <c r="Z19" s="75">
        <f>IEX!N19</f>
        <v>0</v>
      </c>
      <c r="AA19" s="117">
        <f>STOA!H19</f>
        <v>525.44999999999993</v>
      </c>
      <c r="AB19" s="117">
        <f>-STOA!N19</f>
        <v>0</v>
      </c>
      <c r="AC19">
        <f t="shared" si="0"/>
        <v>20.522119422718234</v>
      </c>
      <c r="AD19">
        <f t="shared" si="1"/>
        <v>2311.5369058861716</v>
      </c>
      <c r="AE19">
        <f>'IDT-1'!B19</f>
        <v>0</v>
      </c>
      <c r="AF19" s="26"/>
      <c r="AG19">
        <f t="shared" si="2"/>
        <v>2311.5369058861716</v>
      </c>
      <c r="AI19" s="75">
        <f>PXIL!H19</f>
        <v>0</v>
      </c>
      <c r="AJ19" s="75">
        <f>PXIL!N19</f>
        <v>0</v>
      </c>
      <c r="AK19" s="75">
        <f>RTM_IEX!H19</f>
        <v>44.49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48.35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11.15080716172586</v>
      </c>
      <c r="F20">
        <f>GT_Spot!P20</f>
        <v>0</v>
      </c>
      <c r="G20">
        <f>PPCL_NG!P20</f>
        <v>17.54</v>
      </c>
      <c r="H20">
        <f>PPCL_Spot!P20</f>
        <v>58.842828982162608</v>
      </c>
      <c r="I20">
        <f>Bawana_NG!P20</f>
        <v>70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1118.7691513079931</v>
      </c>
      <c r="P20" s="77">
        <v>59.095976964212262</v>
      </c>
      <c r="Q20" s="77">
        <v>38.307023999999998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129.72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525.44999999999993</v>
      </c>
      <c r="AB20" s="117">
        <f>-STOA!N20</f>
        <v>0</v>
      </c>
      <c r="AC20">
        <f t="shared" si="0"/>
        <v>18.492370938061626</v>
      </c>
      <c r="AD20">
        <f t="shared" si="1"/>
        <v>2082.9134174780324</v>
      </c>
      <c r="AE20">
        <f>'IDT-1'!B20</f>
        <v>194.45599999999999</v>
      </c>
      <c r="AF20" s="26"/>
      <c r="AG20">
        <f t="shared" si="2"/>
        <v>2277.3694174780326</v>
      </c>
      <c r="AI20" s="75">
        <f>PXIL!H20</f>
        <v>0</v>
      </c>
      <c r="AJ20" s="75">
        <f>PXIL!N20</f>
        <v>0</v>
      </c>
      <c r="AK20" s="75">
        <f>RTM_IEX!H20</f>
        <v>35.78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36.75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11.15080716172586</v>
      </c>
      <c r="F21">
        <f>GT_Spot!P21</f>
        <v>0</v>
      </c>
      <c r="G21">
        <f>PPCL_NG!P21</f>
        <v>17.54</v>
      </c>
      <c r="H21">
        <f>PPCL_Spot!P21</f>
        <v>58.842828982162608</v>
      </c>
      <c r="I21">
        <f>Bawana_NG!P21</f>
        <v>70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1117.0804111537957</v>
      </c>
      <c r="P21" s="77">
        <v>59.095976964212262</v>
      </c>
      <c r="Q21" s="77">
        <v>38.307023999999998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130.76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525.44999999999993</v>
      </c>
      <c r="AB21" s="117">
        <f>-STOA!N21</f>
        <v>0</v>
      </c>
      <c r="AC21">
        <f t="shared" si="0"/>
        <v>18.03483870267079</v>
      </c>
      <c r="AD21">
        <f t="shared" si="1"/>
        <v>1989.1922095592256</v>
      </c>
      <c r="AE21">
        <f>'IDT-1'!B21</f>
        <v>206</v>
      </c>
      <c r="AF21" s="26"/>
      <c r="AG21">
        <f t="shared" si="2"/>
        <v>2195.1922095592254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11.15080716172586</v>
      </c>
      <c r="F22">
        <f>GT_Spot!P22</f>
        <v>0</v>
      </c>
      <c r="G22">
        <f>PPCL_NG!P22</f>
        <v>17.54</v>
      </c>
      <c r="H22">
        <f>PPCL_Spot!P22</f>
        <v>58.842828982162608</v>
      </c>
      <c r="I22">
        <f>Bawana_NG!P22</f>
        <v>70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1145.4094326817792</v>
      </c>
      <c r="P22" s="77">
        <v>59.095976964212262</v>
      </c>
      <c r="Q22" s="77">
        <v>38.307023999999998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132.32999999999998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525.44999999999993</v>
      </c>
      <c r="AB22" s="117">
        <f>-STOA!N22</f>
        <v>0</v>
      </c>
      <c r="AC22">
        <f t="shared" si="0"/>
        <v>18.111509414150941</v>
      </c>
      <c r="AD22">
        <f t="shared" si="1"/>
        <v>2040.0145603757287</v>
      </c>
      <c r="AE22">
        <f>'IDT-1'!B22</f>
        <v>152</v>
      </c>
      <c r="AF22" s="26"/>
      <c r="AG22">
        <f t="shared" si="2"/>
        <v>2192.0145603757287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11.15080716172586</v>
      </c>
      <c r="F23">
        <f>GT_Spot!P23</f>
        <v>0</v>
      </c>
      <c r="G23">
        <f>PPCL_NG!P23</f>
        <v>17.54</v>
      </c>
      <c r="H23">
        <f>PPCL_Spot!P23</f>
        <v>58.842828982162608</v>
      </c>
      <c r="I23">
        <f>Bawana_NG!P23</f>
        <v>74.744834105077373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1139.1203803334431</v>
      </c>
      <c r="P23" s="77">
        <v>59.095976964212262</v>
      </c>
      <c r="Q23" s="77">
        <v>38.307023999999998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133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525.44999999999993</v>
      </c>
      <c r="AB23" s="117">
        <f>-STOA!N23</f>
        <v>0</v>
      </c>
      <c r="AC23">
        <f t="shared" si="0"/>
        <v>18.263622589009785</v>
      </c>
      <c r="AD23">
        <f t="shared" si="1"/>
        <v>2020.9882289576115</v>
      </c>
      <c r="AE23">
        <f>'IDT-1'!B23</f>
        <v>119</v>
      </c>
      <c r="AF23" s="26"/>
      <c r="AG23">
        <f t="shared" si="2"/>
        <v>2139.9882289576117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11.15080716172586</v>
      </c>
      <c r="F24">
        <f>GT_Spot!P24</f>
        <v>0</v>
      </c>
      <c r="G24">
        <f>PPCL_NG!P24</f>
        <v>17.54</v>
      </c>
      <c r="H24">
        <f>PPCL_Spot!P24</f>
        <v>58.842828982162608</v>
      </c>
      <c r="I24">
        <f>Bawana_NG!P24</f>
        <v>70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1132.7864485143668</v>
      </c>
      <c r="P24" s="77">
        <v>52.393253805018517</v>
      </c>
      <c r="Q24" s="77">
        <v>32.825807999999995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133.32999999999998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525.44999999999993</v>
      </c>
      <c r="AB24" s="117">
        <f>-STOA!N24</f>
        <v>0</v>
      </c>
      <c r="AC24">
        <f t="shared" si="0"/>
        <v>18.061814784276326</v>
      </c>
      <c r="AD24">
        <f t="shared" si="1"/>
        <v>1998.2573316789974</v>
      </c>
      <c r="AE24">
        <f>'IDT-1'!B24</f>
        <v>72</v>
      </c>
      <c r="AF24" s="26"/>
      <c r="AG24">
        <f t="shared" si="2"/>
        <v>2070.2573316789976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11.470866590649944</v>
      </c>
      <c r="F25">
        <f>GT_Spot!P25</f>
        <v>0</v>
      </c>
      <c r="G25">
        <f>PPCL_NG!P25</f>
        <v>17.54</v>
      </c>
      <c r="H25">
        <f>PPCL_Spot!P25</f>
        <v>58.842828982162608</v>
      </c>
      <c r="I25">
        <f>Bawana_NG!P25</f>
        <v>70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1119.2540098215122</v>
      </c>
      <c r="P25" s="77">
        <v>52.393253805018517</v>
      </c>
      <c r="Q25" s="77">
        <v>24.472224000000001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133.54000000000002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525.44999999999993</v>
      </c>
      <c r="AB25" s="117">
        <f>-STOA!N25</f>
        <v>0</v>
      </c>
      <c r="AC25">
        <f t="shared" si="0"/>
        <v>17.714076012154223</v>
      </c>
      <c r="AD25">
        <f t="shared" si="1"/>
        <v>1995.2491071871891</v>
      </c>
      <c r="AE25">
        <f>'IDT-1'!B25</f>
        <v>10</v>
      </c>
      <c r="AF25" s="26"/>
      <c r="AG25">
        <f t="shared" si="2"/>
        <v>2005.2491071871891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11.802394526795897</v>
      </c>
      <c r="F26">
        <f>GT_Spot!P26</f>
        <v>0</v>
      </c>
      <c r="G26">
        <f>PPCL_NG!P26</f>
        <v>17.54</v>
      </c>
      <c r="H26">
        <f>PPCL_Spot!P26</f>
        <v>58.842828982162608</v>
      </c>
      <c r="I26">
        <f>Bawana_NG!P26</f>
        <v>70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1107.6058435400546</v>
      </c>
      <c r="P26" s="77">
        <v>44.163899629781987</v>
      </c>
      <c r="Q26" s="77">
        <v>24.472224000000001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133.46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525.44999999999993</v>
      </c>
      <c r="AB26" s="117">
        <f>-STOA!N26</f>
        <v>0</v>
      </c>
      <c r="AC26">
        <f t="shared" si="0"/>
        <v>17.5413672779734</v>
      </c>
      <c r="AD26">
        <f t="shared" si="1"/>
        <v>1975.7958234008217</v>
      </c>
      <c r="AE26">
        <f>'IDT-1'!B26</f>
        <v>0</v>
      </c>
      <c r="AF26" s="26"/>
      <c r="AG26">
        <f t="shared" si="2"/>
        <v>1975.7958234008217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11.802394526795897</v>
      </c>
      <c r="F27">
        <f>GT_Spot!P27</f>
        <v>0</v>
      </c>
      <c r="G27">
        <f>PPCL_NG!P27</f>
        <v>17.54</v>
      </c>
      <c r="H27">
        <f>PPCL_Spot!P27</f>
        <v>58.842828982162608</v>
      </c>
      <c r="I27">
        <f>Bawana_NG!P27</f>
        <v>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1170.9208502777299</v>
      </c>
      <c r="P27" s="77">
        <v>50.279457013574657</v>
      </c>
      <c r="Q27" s="77">
        <v>32.825807999999995</v>
      </c>
      <c r="R27" s="80">
        <v>8.5883838383838391</v>
      </c>
      <c r="S27" s="80">
        <v>0</v>
      </c>
      <c r="T27" s="78">
        <f>SUMPRODUCT(LTA!F27:AJ27,LTA!F$101:AJ$101,LTA!F$103:AJ$103)</f>
        <v>0.6399999999999999</v>
      </c>
      <c r="U27" s="78">
        <f>SUMPRODUCT(LTA!F27:AJ27,LTA!F$102:AJ$102,LTA!F$103:AJ$103)</f>
        <v>126.63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396.79999999999995</v>
      </c>
      <c r="AB27" s="117">
        <f>-STOA!N27</f>
        <v>0</v>
      </c>
      <c r="AC27">
        <f t="shared" si="0"/>
        <v>17.506189559220093</v>
      </c>
      <c r="AD27">
        <f t="shared" si="1"/>
        <v>1971.8335330794268</v>
      </c>
      <c r="AE27">
        <f>'IDT-1'!B27</f>
        <v>0</v>
      </c>
      <c r="AF27" s="26"/>
      <c r="AG27">
        <f t="shared" si="2"/>
        <v>1971.8335330794268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15.47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11.802394526795897</v>
      </c>
      <c r="F28">
        <f>GT_Spot!P28</f>
        <v>0</v>
      </c>
      <c r="G28">
        <f>PPCL_NG!P28</f>
        <v>17.54</v>
      </c>
      <c r="H28">
        <f>PPCL_Spot!P28</f>
        <v>58.842828982162608</v>
      </c>
      <c r="I28">
        <f>Bawana_NG!P28</f>
        <v>70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1153.5035837977744</v>
      </c>
      <c r="P28" s="77">
        <v>52.393253805018517</v>
      </c>
      <c r="Q28" s="77">
        <v>24.472224000000001</v>
      </c>
      <c r="R28" s="80">
        <v>16.548232323232323</v>
      </c>
      <c r="S28" s="80">
        <v>0</v>
      </c>
      <c r="T28" s="78">
        <f>SUMPRODUCT(LTA!F28:AJ28,LTA!F$101:AJ$101,LTA!F$103:AJ$103)</f>
        <v>5.2700000000000005</v>
      </c>
      <c r="U28" s="78">
        <f>SUMPRODUCT(LTA!F28:AJ28,LTA!F$102:AJ$102,LTA!F$103:AJ$103)</f>
        <v>126.63000000000001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398.19999999999993</v>
      </c>
      <c r="AB28" s="117">
        <f>-STOA!N28</f>
        <v>0</v>
      </c>
      <c r="AC28">
        <f t="shared" si="0"/>
        <v>17.02978215342786</v>
      </c>
      <c r="AD28">
        <f t="shared" si="1"/>
        <v>1918.1727352815558</v>
      </c>
      <c r="AE28">
        <f>'IDT-1'!B28</f>
        <v>0</v>
      </c>
      <c r="AF28" s="26"/>
      <c r="AG28">
        <f t="shared" si="2"/>
        <v>1918.1727352815558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11.802394526795897</v>
      </c>
      <c r="F29">
        <f>GT_Spot!P29</f>
        <v>0</v>
      </c>
      <c r="G29">
        <f>PPCL_NG!P29</f>
        <v>17.54</v>
      </c>
      <c r="H29">
        <f>PPCL_Spot!P29</f>
        <v>58.842828982162608</v>
      </c>
      <c r="I29">
        <f>Bawana_NG!P29</f>
        <v>70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1086.7373319012761</v>
      </c>
      <c r="P29" s="77">
        <v>44.163899629781987</v>
      </c>
      <c r="Q29" s="77">
        <v>24.472224000000001</v>
      </c>
      <c r="R29" s="80">
        <v>21.993939393939396</v>
      </c>
      <c r="S29" s="80">
        <v>0</v>
      </c>
      <c r="T29" s="78">
        <f>SUMPRODUCT(LTA!F29:AJ29,LTA!F$101:AJ$101,LTA!F$103:AJ$103)</f>
        <v>12.96</v>
      </c>
      <c r="U29" s="78">
        <f>SUMPRODUCT(LTA!F29:AJ29,LTA!F$102:AJ$102,LTA!F$103:AJ$103)</f>
        <v>126.08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398.9</v>
      </c>
      <c r="AB29" s="117">
        <f>-STOA!N29</f>
        <v>0</v>
      </c>
      <c r="AC29">
        <f t="shared" si="0"/>
        <v>16.486735042218815</v>
      </c>
      <c r="AD29">
        <f t="shared" si="1"/>
        <v>1857.0058833917371</v>
      </c>
      <c r="AE29">
        <f>'IDT-1'!B29</f>
        <v>0</v>
      </c>
      <c r="AF29" s="26"/>
      <c r="AG29">
        <f t="shared" si="2"/>
        <v>1857.0058833917371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11.802394526795897</v>
      </c>
      <c r="F30">
        <f>GT_Spot!P30</f>
        <v>0</v>
      </c>
      <c r="G30">
        <f>PPCL_NG!P30</f>
        <v>17.54</v>
      </c>
      <c r="H30">
        <f>PPCL_Spot!P30</f>
        <v>58.842828982162608</v>
      </c>
      <c r="I30">
        <f>Bawana_NG!P30</f>
        <v>70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1073.1989798395884</v>
      </c>
      <c r="P30" s="77">
        <v>44.163899629781987</v>
      </c>
      <c r="Q30" s="77">
        <v>24.331680000000002</v>
      </c>
      <c r="R30" s="80">
        <v>23.558080808080813</v>
      </c>
      <c r="S30" s="80">
        <v>0</v>
      </c>
      <c r="T30" s="78">
        <f>SUMPRODUCT(LTA!F30:AJ30,LTA!F$101:AJ$101,LTA!F$103:AJ$103)</f>
        <v>21.709999999999997</v>
      </c>
      <c r="U30" s="78">
        <f>SUMPRODUCT(LTA!F30:AJ30,LTA!F$102:AJ$102,LTA!F$103:AJ$103)</f>
        <v>125.57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399.59999999999997</v>
      </c>
      <c r="AB30" s="117">
        <f>-STOA!N30</f>
        <v>0</v>
      </c>
      <c r="AC30">
        <f t="shared" si="0"/>
        <v>17.009241107696514</v>
      </c>
      <c r="AD30">
        <f t="shared" si="1"/>
        <v>1791.3086226787132</v>
      </c>
      <c r="AE30">
        <f>'IDT-1'!B30</f>
        <v>0</v>
      </c>
      <c r="AF30" s="26"/>
      <c r="AG30">
        <f t="shared" si="2"/>
        <v>1791.3086226787132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11.802394526795897</v>
      </c>
      <c r="F31">
        <f>GT_Spot!P31</f>
        <v>0</v>
      </c>
      <c r="G31">
        <f>PPCL_NG!P31</f>
        <v>17.54</v>
      </c>
      <c r="H31">
        <f>PPCL_Spot!P31</f>
        <v>58.842828982162608</v>
      </c>
      <c r="I31">
        <f>Bawana_NG!P31</f>
        <v>70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1106.5959964204953</v>
      </c>
      <c r="P31" s="77">
        <v>50.279457013574657</v>
      </c>
      <c r="Q31" s="77">
        <v>24.331680000000002</v>
      </c>
      <c r="R31" s="80">
        <v>25.074242424242428</v>
      </c>
      <c r="S31" s="80">
        <v>0</v>
      </c>
      <c r="T31" s="78">
        <f>SUMPRODUCT(LTA!F31:AJ31,LTA!F$101:AJ$101,LTA!F$103:AJ$103)</f>
        <v>33.6</v>
      </c>
      <c r="U31" s="78">
        <f>SUMPRODUCT(LTA!F31:AJ31,LTA!F$102:AJ$102,LTA!F$103:AJ$103)</f>
        <v>125.28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400.99999999999994</v>
      </c>
      <c r="AB31" s="117">
        <f>-STOA!N31</f>
        <v>0</v>
      </c>
      <c r="AC31">
        <f t="shared" si="0"/>
        <v>17.316009557886382</v>
      </c>
      <c r="AD31">
        <f t="shared" si="1"/>
        <v>1864.0305898093843</v>
      </c>
      <c r="AE31">
        <f>'IDT-1'!B31</f>
        <v>0</v>
      </c>
      <c r="AF31" s="26"/>
      <c r="AG31">
        <f t="shared" si="2"/>
        <v>1814.0305898093843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11.802394526795897</v>
      </c>
      <c r="F32">
        <f>GT_Spot!P32</f>
        <v>0</v>
      </c>
      <c r="G32">
        <f>PPCL_NG!P32</f>
        <v>17.54</v>
      </c>
      <c r="H32">
        <f>PPCL_Spot!P32</f>
        <v>58.842828982162608</v>
      </c>
      <c r="I32">
        <f>Bawana_NG!P32</f>
        <v>70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1056.2647559224727</v>
      </c>
      <c r="P32" s="77">
        <v>44.163899629781987</v>
      </c>
      <c r="Q32" s="77">
        <v>24.331680000000002</v>
      </c>
      <c r="R32" s="80">
        <v>25.957070707070706</v>
      </c>
      <c r="S32" s="80">
        <v>0</v>
      </c>
      <c r="T32" s="78">
        <f>SUMPRODUCT(LTA!F32:AJ32,LTA!F$101:AJ$101,LTA!F$103:AJ$103)</f>
        <v>48.14</v>
      </c>
      <c r="U32" s="78">
        <f>SUMPRODUCT(LTA!F32:AJ32,LTA!F$102:AJ$102,LTA!F$103:AJ$103)</f>
        <v>127.85999999999999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402.4</v>
      </c>
      <c r="AB32" s="117">
        <f>-STOA!N32</f>
        <v>0</v>
      </c>
      <c r="AC32">
        <f t="shared" si="0"/>
        <v>16.821338202493585</v>
      </c>
      <c r="AD32">
        <f t="shared" si="1"/>
        <v>1846.4812915657901</v>
      </c>
      <c r="AE32">
        <f>'IDT-1'!B32</f>
        <v>0</v>
      </c>
      <c r="AF32" s="26"/>
      <c r="AG32">
        <f t="shared" si="2"/>
        <v>1796.4812915657901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11.15080716172586</v>
      </c>
      <c r="F33">
        <f>GT_Spot!P33</f>
        <v>0</v>
      </c>
      <c r="G33">
        <f>PPCL_NG!P33</f>
        <v>17.54</v>
      </c>
      <c r="H33">
        <f>PPCL_Spot!P33</f>
        <v>58.842828982162608</v>
      </c>
      <c r="I33">
        <f>Bawana_NG!P33</f>
        <v>70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992.488387741515</v>
      </c>
      <c r="P33" s="77">
        <v>44.163899629781987</v>
      </c>
      <c r="Q33" s="77">
        <v>24.331680000000002</v>
      </c>
      <c r="R33" s="80">
        <v>25.957070707070706</v>
      </c>
      <c r="S33" s="80">
        <v>0</v>
      </c>
      <c r="T33" s="78">
        <f>SUMPRODUCT(LTA!F33:AJ33,LTA!F$101:AJ$101,LTA!F$103:AJ$103)</f>
        <v>66.040000000000006</v>
      </c>
      <c r="U33" s="78">
        <f>SUMPRODUCT(LTA!F33:AJ33,LTA!F$102:AJ$102,LTA!F$103:AJ$103)</f>
        <v>127.32999999999998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404.49999999999994</v>
      </c>
      <c r="AB33" s="117">
        <f>-STOA!N33</f>
        <v>0</v>
      </c>
      <c r="AC33">
        <f t="shared" si="0"/>
        <v>16.461220703777325</v>
      </c>
      <c r="AD33">
        <f t="shared" si="1"/>
        <v>1797.8834535184787</v>
      </c>
      <c r="AE33">
        <f>'IDT-1'!B33</f>
        <v>0</v>
      </c>
      <c r="AF33" s="26"/>
      <c r="AG33">
        <f t="shared" si="2"/>
        <v>1747.8834535184787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11.15080716172586</v>
      </c>
      <c r="F34">
        <f>GT_Spot!P34</f>
        <v>0</v>
      </c>
      <c r="G34">
        <f>PPCL_NG!P34</f>
        <v>17.54</v>
      </c>
      <c r="H34">
        <f>PPCL_Spot!P34</f>
        <v>58.842828982162608</v>
      </c>
      <c r="I34">
        <f>Bawana_NG!P34</f>
        <v>70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970.77847651987997</v>
      </c>
      <c r="P34" s="77">
        <v>44.163899629781987</v>
      </c>
      <c r="Q34" s="77">
        <v>24.331680000000002</v>
      </c>
      <c r="R34" s="80">
        <v>25.957070707070706</v>
      </c>
      <c r="S34" s="80">
        <v>0</v>
      </c>
      <c r="T34" s="78">
        <f>SUMPRODUCT(LTA!F34:AJ34,LTA!F$101:AJ$101,LTA!F$103:AJ$103)</f>
        <v>87.21</v>
      </c>
      <c r="U34" s="78">
        <f>SUMPRODUCT(LTA!F34:AJ34,LTA!F$102:AJ$102,LTA!F$103:AJ$103)</f>
        <v>126.02000000000001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407.29999999999995</v>
      </c>
      <c r="AB34" s="117">
        <f>-STOA!N34</f>
        <v>0</v>
      </c>
      <c r="AC34">
        <f t="shared" si="0"/>
        <v>16.576119015293276</v>
      </c>
      <c r="AD34">
        <f t="shared" si="1"/>
        <v>1786.7186439853278</v>
      </c>
      <c r="AE34">
        <f>'IDT-1'!B34</f>
        <v>0</v>
      </c>
      <c r="AF34" s="26"/>
      <c r="AG34">
        <f t="shared" si="2"/>
        <v>1736.7186439853278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11.15080716172586</v>
      </c>
      <c r="F35">
        <f>GT_Spot!P35</f>
        <v>0</v>
      </c>
      <c r="G35">
        <f>PPCL_NG!P35</f>
        <v>17.54</v>
      </c>
      <c r="H35">
        <f>PPCL_Spot!P35</f>
        <v>58.842828982162608</v>
      </c>
      <c r="I35">
        <f>Bawana_NG!P35</f>
        <v>70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926.69022739172328</v>
      </c>
      <c r="P35" s="77">
        <v>43.676100370218016</v>
      </c>
      <c r="Q35" s="77">
        <v>24.331680000000002</v>
      </c>
      <c r="R35" s="80">
        <v>34.761363636363633</v>
      </c>
      <c r="S35" s="80">
        <v>0</v>
      </c>
      <c r="T35" s="78">
        <f>SUMPRODUCT(LTA!F35:AJ35,LTA!F$101:AJ$101,LTA!F$103:AJ$103)</f>
        <v>112.29999999999998</v>
      </c>
      <c r="U35" s="78">
        <f>SUMPRODUCT(LTA!F35:AJ35,LTA!F$102:AJ$102,LTA!F$103:AJ$103)</f>
        <v>121.07999999999998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408.83</v>
      </c>
      <c r="AB35" s="117">
        <f>-STOA!N35</f>
        <v>0</v>
      </c>
      <c r="AC35">
        <f t="shared" si="0"/>
        <v>16.430360154829735</v>
      </c>
      <c r="AD35">
        <f t="shared" si="1"/>
        <v>1775.2226473873636</v>
      </c>
      <c r="AE35">
        <f>'IDT-1'!B35</f>
        <v>0</v>
      </c>
      <c r="AF35" s="26"/>
      <c r="AG35">
        <f t="shared" si="2"/>
        <v>1725.2226473873636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-37.549999999999997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11.15080716172586</v>
      </c>
      <c r="F36">
        <f>GT_Spot!P36</f>
        <v>0</v>
      </c>
      <c r="G36">
        <f>PPCL_NG!P36</f>
        <v>17.54</v>
      </c>
      <c r="H36">
        <f>PPCL_Spot!P36</f>
        <v>58.842828982162608</v>
      </c>
      <c r="I36">
        <f>Bawana_NG!P36</f>
        <v>70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886.29054256422694</v>
      </c>
      <c r="P36" s="77">
        <v>43.676100370218016</v>
      </c>
      <c r="Q36" s="77">
        <v>16.000056000000001</v>
      </c>
      <c r="R36" s="80">
        <v>34.761363636363633</v>
      </c>
      <c r="S36" s="80">
        <v>0</v>
      </c>
      <c r="T36" s="78">
        <f>SUMPRODUCT(LTA!F36:AJ36,LTA!F$101:AJ$101,LTA!F$103:AJ$103)</f>
        <v>136.54999999999998</v>
      </c>
      <c r="U36" s="78">
        <f>SUMPRODUCT(LTA!F36:AJ36,LTA!F$102:AJ$102,LTA!F$103:AJ$103)</f>
        <v>121.22999999999999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410.93</v>
      </c>
      <c r="AB36" s="117">
        <f>-STOA!N36</f>
        <v>0</v>
      </c>
      <c r="AC36">
        <f t="shared" si="0"/>
        <v>16.179325121409271</v>
      </c>
      <c r="AD36">
        <f t="shared" si="1"/>
        <v>1759.482373593288</v>
      </c>
      <c r="AE36">
        <f>'IDT-1'!B36</f>
        <v>0</v>
      </c>
      <c r="AF36" s="26"/>
      <c r="AG36">
        <f t="shared" si="2"/>
        <v>1709.482373593288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-31.31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11.15080716172586</v>
      </c>
      <c r="F37">
        <f>GT_Spot!P37</f>
        <v>0</v>
      </c>
      <c r="G37">
        <f>PPCL_NG!P37</f>
        <v>17.54</v>
      </c>
      <c r="H37">
        <f>PPCL_Spot!P37</f>
        <v>58.842828982162608</v>
      </c>
      <c r="I37">
        <f>Bawana_NG!P37</f>
        <v>70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861.00009895706148</v>
      </c>
      <c r="P37" s="77">
        <v>34.940880296174413</v>
      </c>
      <c r="Q37" s="77">
        <v>16.000056000000001</v>
      </c>
      <c r="R37" s="80">
        <v>34.761363636363633</v>
      </c>
      <c r="S37" s="80">
        <v>0</v>
      </c>
      <c r="T37" s="78">
        <f>SUMPRODUCT(LTA!F37:AJ37,LTA!F$101:AJ$101,LTA!F$103:AJ$103)</f>
        <v>158.80000000000001</v>
      </c>
      <c r="U37" s="78">
        <f>SUMPRODUCT(LTA!F37:AJ37,LTA!F$102:AJ$102,LTA!F$103:AJ$103)</f>
        <v>121.99000000000001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414.43</v>
      </c>
      <c r="AB37" s="117">
        <f>-STOA!N37</f>
        <v>0</v>
      </c>
      <c r="AC37">
        <f t="shared" si="0"/>
        <v>15.835213108294697</v>
      </c>
      <c r="AD37">
        <f t="shared" si="1"/>
        <v>1783.6208219251935</v>
      </c>
      <c r="AE37">
        <f>'IDT-1'!B37</f>
        <v>0</v>
      </c>
      <c r="AF37" s="26"/>
      <c r="AG37">
        <f t="shared" si="2"/>
        <v>1733.6208219251935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11.15080716172586</v>
      </c>
      <c r="F38">
        <f>GT_Spot!P38</f>
        <v>0</v>
      </c>
      <c r="G38">
        <f>PPCL_NG!P38</f>
        <v>17.54</v>
      </c>
      <c r="H38">
        <f>PPCL_Spot!P38</f>
        <v>58.842828982162608</v>
      </c>
      <c r="I38">
        <f>Bawana_NG!P38</f>
        <v>70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861.32251806993247</v>
      </c>
      <c r="P38" s="77">
        <v>34.940880296174413</v>
      </c>
      <c r="Q38" s="77">
        <v>16.000056000000001</v>
      </c>
      <c r="R38" s="80">
        <v>34.761363636363633</v>
      </c>
      <c r="S38" s="80">
        <v>0</v>
      </c>
      <c r="T38" s="78">
        <f>SUMPRODUCT(LTA!F38:AJ38,LTA!F$101:AJ$101,LTA!F$103:AJ$103)</f>
        <v>181.96</v>
      </c>
      <c r="U38" s="78">
        <f>SUMPRODUCT(LTA!F38:AJ38,LTA!F$102:AJ$102,LTA!F$103:AJ$103)</f>
        <v>122.93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416.53000000000003</v>
      </c>
      <c r="AB38" s="117">
        <f>-STOA!N38</f>
        <v>0</v>
      </c>
      <c r="AC38">
        <f t="shared" si="0"/>
        <v>16.068610396487962</v>
      </c>
      <c r="AD38">
        <f t="shared" si="1"/>
        <v>1809.9098437498712</v>
      </c>
      <c r="AE38">
        <f>'IDT-1'!B38</f>
        <v>0</v>
      </c>
      <c r="AF38" s="26"/>
      <c r="AG38">
        <f t="shared" si="2"/>
        <v>1759.9098437498712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11.05412386263575</v>
      </c>
      <c r="F39">
        <f>GT_Spot!P39</f>
        <v>0</v>
      </c>
      <c r="G39">
        <f>PPCL_NG!P39</f>
        <v>17.54</v>
      </c>
      <c r="H39">
        <f>PPCL_Spot!P39</f>
        <v>58.842828982162608</v>
      </c>
      <c r="I39">
        <f>Bawana_NG!P39</f>
        <v>70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857.30421065296287</v>
      </c>
      <c r="P39" s="77">
        <v>34.940880296174413</v>
      </c>
      <c r="Q39" s="77">
        <v>16.000056000000001</v>
      </c>
      <c r="R39" s="80">
        <v>34.761363636363633</v>
      </c>
      <c r="S39" s="80">
        <v>0</v>
      </c>
      <c r="T39" s="78">
        <f>SUMPRODUCT(LTA!F39:AJ39,LTA!F$101:AJ$101,LTA!F$103:AJ$103)</f>
        <v>201.94</v>
      </c>
      <c r="U39" s="78">
        <f>SUMPRODUCT(LTA!F39:AJ39,LTA!F$102:AJ$102,LTA!F$103:AJ$103)</f>
        <v>104.33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417.98</v>
      </c>
      <c r="AB39" s="117">
        <f>-STOA!N39</f>
        <v>0</v>
      </c>
      <c r="AC39">
        <f t="shared" si="0"/>
        <v>16.523049048001003</v>
      </c>
      <c r="AD39">
        <f t="shared" si="1"/>
        <v>1755.7104143822985</v>
      </c>
      <c r="AE39">
        <f>'IDT-1'!B39</f>
        <v>0</v>
      </c>
      <c r="AF39" s="26"/>
      <c r="AG39">
        <f t="shared" si="2"/>
        <v>1705.7104143822985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-52.46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11.05412386263575</v>
      </c>
      <c r="F40">
        <f>GT_Spot!P40</f>
        <v>0</v>
      </c>
      <c r="G40">
        <f>PPCL_NG!P40</f>
        <v>17.54</v>
      </c>
      <c r="H40">
        <f>PPCL_Spot!P40</f>
        <v>58.842828982162608</v>
      </c>
      <c r="I40">
        <f>Bawana_NG!P40</f>
        <v>70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835.60453894722082</v>
      </c>
      <c r="P40" s="77">
        <v>34.940880296174413</v>
      </c>
      <c r="Q40" s="77">
        <v>16.000056000000001</v>
      </c>
      <c r="R40" s="80">
        <v>34.761363636363633</v>
      </c>
      <c r="S40" s="80">
        <v>0</v>
      </c>
      <c r="T40" s="78">
        <f>SUMPRODUCT(LTA!F40:AJ40,LTA!F$101:AJ$101,LTA!F$103:AJ$103)</f>
        <v>229.20999999999998</v>
      </c>
      <c r="U40" s="78">
        <f>SUMPRODUCT(LTA!F40:AJ40,LTA!F$102:AJ$102,LTA!F$103:AJ$103)</f>
        <v>106.58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420.78000000000003</v>
      </c>
      <c r="AB40" s="117">
        <f>-STOA!N40</f>
        <v>0</v>
      </c>
      <c r="AC40">
        <f t="shared" si="0"/>
        <v>16.601592682753186</v>
      </c>
      <c r="AD40">
        <f t="shared" si="1"/>
        <v>1767.9321990418043</v>
      </c>
      <c r="AE40">
        <f>'IDT-1'!B40</f>
        <v>0</v>
      </c>
      <c r="AF40" s="26"/>
      <c r="AG40">
        <f t="shared" si="2"/>
        <v>1717.9321990418043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-50.78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11.05412386263575</v>
      </c>
      <c r="F41">
        <f>GT_Spot!P41</f>
        <v>0</v>
      </c>
      <c r="G41">
        <f>PPCL_NG!P41</f>
        <v>17.54</v>
      </c>
      <c r="H41">
        <f>PPCL_Spot!P41</f>
        <v>58.842828982162608</v>
      </c>
      <c r="I41">
        <f>Bawana_NG!P41</f>
        <v>70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758.95146227150451</v>
      </c>
      <c r="P41" s="77">
        <v>32.754816947758123</v>
      </c>
      <c r="Q41" s="77">
        <v>16.000056000000001</v>
      </c>
      <c r="R41" s="80">
        <v>34.761363636363633</v>
      </c>
      <c r="S41" s="80">
        <v>0</v>
      </c>
      <c r="T41" s="78">
        <f>SUMPRODUCT(LTA!F41:AJ41,LTA!F$101:AJ$101,LTA!F$103:AJ$103)</f>
        <v>248.60000000000002</v>
      </c>
      <c r="U41" s="78">
        <f>SUMPRODUCT(LTA!F41:AJ41,LTA!F$102:AJ$102,LTA!F$103:AJ$103)</f>
        <v>99.83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422.88</v>
      </c>
      <c r="AB41" s="117">
        <f>-STOA!N41</f>
        <v>0</v>
      </c>
      <c r="AC41">
        <f t="shared" si="0"/>
        <v>15.586688934963739</v>
      </c>
      <c r="AD41">
        <f t="shared" si="1"/>
        <v>1755.627962765461</v>
      </c>
      <c r="AE41">
        <f>'IDT-1'!B41</f>
        <v>0</v>
      </c>
      <c r="AF41" s="26"/>
      <c r="AG41">
        <f t="shared" si="2"/>
        <v>1705.627962765461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11.05412386263575</v>
      </c>
      <c r="F42">
        <f>GT_Spot!P42</f>
        <v>0</v>
      </c>
      <c r="G42">
        <f>PPCL_NG!P42</f>
        <v>17.54</v>
      </c>
      <c r="H42">
        <f>PPCL_Spot!P42</f>
        <v>58.842828982162608</v>
      </c>
      <c r="I42">
        <f>Bawana_NG!P42</f>
        <v>70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767.06376380073323</v>
      </c>
      <c r="P42" s="77">
        <v>34.940880296174413</v>
      </c>
      <c r="Q42" s="77">
        <v>16.000056000000001</v>
      </c>
      <c r="R42" s="80">
        <v>34.761363636363633</v>
      </c>
      <c r="S42" s="80">
        <v>0</v>
      </c>
      <c r="T42" s="78">
        <f>SUMPRODUCT(LTA!F42:AJ42,LTA!F$101:AJ$101,LTA!F$103:AJ$103)</f>
        <v>267.01</v>
      </c>
      <c r="U42" s="78">
        <f>SUMPRODUCT(LTA!F42:AJ42,LTA!F$102:AJ$102,LTA!F$103:AJ$103)</f>
        <v>100.34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424.28000000000003</v>
      </c>
      <c r="AB42" s="117">
        <f>-STOA!N42</f>
        <v>0</v>
      </c>
      <c r="AC42">
        <f t="shared" si="0"/>
        <v>15.856130545887012</v>
      </c>
      <c r="AD42">
        <f t="shared" si="1"/>
        <v>1785.9768860321824</v>
      </c>
      <c r="AE42">
        <f>'IDT-1'!B42</f>
        <v>0</v>
      </c>
      <c r="AF42" s="26"/>
      <c r="AG42">
        <f t="shared" si="2"/>
        <v>1735.9768860321824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11.05412386263575</v>
      </c>
      <c r="F43">
        <f>GT_Spot!P43</f>
        <v>0</v>
      </c>
      <c r="G43">
        <f>PPCL_NG!P43</f>
        <v>17.54</v>
      </c>
      <c r="H43">
        <f>PPCL_Spot!P43</f>
        <v>58.842828982162608</v>
      </c>
      <c r="I43">
        <f>Bawana_NG!P43</f>
        <v>70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772.48790529182543</v>
      </c>
      <c r="P43" s="77">
        <v>34.362747840394903</v>
      </c>
      <c r="Q43" s="77">
        <v>16.000056000000001</v>
      </c>
      <c r="R43" s="80">
        <v>34.761363636363633</v>
      </c>
      <c r="S43" s="80">
        <v>0</v>
      </c>
      <c r="T43" s="78">
        <f>SUMPRODUCT(LTA!F43:AJ43,LTA!F$101:AJ$101,LTA!F$103:AJ$103)</f>
        <v>283.90000000000003</v>
      </c>
      <c r="U43" s="78">
        <f>SUMPRODUCT(LTA!F43:AJ43,LTA!F$102:AJ$102,LTA!F$103:AJ$103)</f>
        <v>102.22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424.98</v>
      </c>
      <c r="AB43" s="117">
        <f>-STOA!N43</f>
        <v>0</v>
      </c>
      <c r="AC43">
        <f t="shared" si="0"/>
        <v>16.209231683670566</v>
      </c>
      <c r="AD43">
        <f t="shared" si="1"/>
        <v>1794.2697939297118</v>
      </c>
      <c r="AE43">
        <f>'IDT-1'!B43</f>
        <v>0</v>
      </c>
      <c r="AF43" s="26"/>
      <c r="AG43">
        <f t="shared" si="2"/>
        <v>1744.2697939297118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-15.67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9.7634777189155475</v>
      </c>
      <c r="F44">
        <f>GT_Spot!P44</f>
        <v>0</v>
      </c>
      <c r="G44">
        <f>PPCL_NG!P44</f>
        <v>17.54</v>
      </c>
      <c r="H44">
        <f>PPCL_Spot!P44</f>
        <v>58.842828982162608</v>
      </c>
      <c r="I44">
        <f>Bawana_NG!P44</f>
        <v>70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781.91206060948639</v>
      </c>
      <c r="P44" s="77">
        <v>34.362747840394903</v>
      </c>
      <c r="Q44" s="77">
        <v>16.000056000000001</v>
      </c>
      <c r="R44" s="80">
        <v>34.761363636363633</v>
      </c>
      <c r="S44" s="80">
        <v>0</v>
      </c>
      <c r="T44" s="78">
        <f>SUMPRODUCT(LTA!F44:AJ44,LTA!F$101:AJ$101,LTA!F$103:AJ$103)</f>
        <v>299.34000000000003</v>
      </c>
      <c r="U44" s="78">
        <f>SUMPRODUCT(LTA!F44:AJ44,LTA!F$102:AJ$102,LTA!F$103:AJ$103)</f>
        <v>118.04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427.78000000000003</v>
      </c>
      <c r="AB44" s="117">
        <f>-STOA!N44</f>
        <v>0</v>
      </c>
      <c r="AC44">
        <f t="shared" si="0"/>
        <v>16.441414306128443</v>
      </c>
      <c r="AD44">
        <f t="shared" si="1"/>
        <v>1851.9011204811945</v>
      </c>
      <c r="AE44">
        <f>'IDT-1'!B44</f>
        <v>0</v>
      </c>
      <c r="AF44" s="26"/>
      <c r="AG44">
        <f t="shared" si="2"/>
        <v>1801.9011204811945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9.7634777189155475</v>
      </c>
      <c r="F45">
        <f>GT_Spot!P45</f>
        <v>0</v>
      </c>
      <c r="G45">
        <f>PPCL_NG!P45</f>
        <v>17.54</v>
      </c>
      <c r="H45">
        <f>PPCL_Spot!P45</f>
        <v>58.842828982162608</v>
      </c>
      <c r="I45">
        <f>Bawana_NG!P45</f>
        <v>70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789.59256391173653</v>
      </c>
      <c r="P45" s="77">
        <v>34.362747840394903</v>
      </c>
      <c r="Q45" s="77">
        <v>16.000056000000001</v>
      </c>
      <c r="R45" s="80">
        <v>34.761363636363633</v>
      </c>
      <c r="S45" s="80">
        <v>0</v>
      </c>
      <c r="T45" s="78">
        <f>SUMPRODUCT(LTA!F45:AJ45,LTA!F$101:AJ$101,LTA!F$103:AJ$103)</f>
        <v>312.19</v>
      </c>
      <c r="U45" s="78">
        <f>SUMPRODUCT(LTA!F45:AJ45,LTA!F$102:AJ$102,LTA!F$103:AJ$103)</f>
        <v>119.88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429.18</v>
      </c>
      <c r="AB45" s="117">
        <f>-STOA!N45</f>
        <v>0</v>
      </c>
      <c r="AC45">
        <f t="shared" si="0"/>
        <v>16.83703541315435</v>
      </c>
      <c r="AD45">
        <f t="shared" si="1"/>
        <v>1854.2760026764192</v>
      </c>
      <c r="AE45">
        <f>'IDT-1'!B45</f>
        <v>0</v>
      </c>
      <c r="AF45" s="26"/>
      <c r="AG45">
        <f t="shared" si="2"/>
        <v>1804.2760026764192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9.7634777189155475</v>
      </c>
      <c r="F46">
        <f>GT_Spot!P46</f>
        <v>0</v>
      </c>
      <c r="G46">
        <f>PPCL_NG!P46</f>
        <v>17.54</v>
      </c>
      <c r="H46">
        <f>PPCL_Spot!P46</f>
        <v>58.842828982162608</v>
      </c>
      <c r="I46">
        <f>Bawana_NG!P46</f>
        <v>74.744834105077373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828.48308195756067</v>
      </c>
      <c r="P46" s="77">
        <v>34.362747840394903</v>
      </c>
      <c r="Q46" s="77">
        <v>16.000056000000001</v>
      </c>
      <c r="R46" s="80">
        <v>34.761363636363633</v>
      </c>
      <c r="S46" s="80">
        <v>0</v>
      </c>
      <c r="T46" s="78">
        <f>SUMPRODUCT(LTA!F46:AJ46,LTA!F$101:AJ$101,LTA!F$103:AJ$103)</f>
        <v>320.95</v>
      </c>
      <c r="U46" s="78">
        <f>SUMPRODUCT(LTA!F46:AJ46,LTA!F$102:AJ$102,LTA!F$103:AJ$103)</f>
        <v>121.43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430.58000000000004</v>
      </c>
      <c r="AB46" s="117">
        <f>-STOA!N46</f>
        <v>0</v>
      </c>
      <c r="AC46">
        <f t="shared" si="0"/>
        <v>17.222729834116183</v>
      </c>
      <c r="AD46">
        <f t="shared" si="1"/>
        <v>1939.9056604063592</v>
      </c>
      <c r="AE46">
        <f>'IDT-1'!B46</f>
        <v>0</v>
      </c>
      <c r="AF46" s="26"/>
      <c r="AG46">
        <f t="shared" si="2"/>
        <v>1889.9056604063592</v>
      </c>
      <c r="AI46" s="75">
        <f>PXIL!H46</f>
        <v>0</v>
      </c>
      <c r="AJ46" s="75">
        <f>PXIL!N46</f>
        <v>0</v>
      </c>
      <c r="AK46" s="75">
        <f>RTM_IEX!H46</f>
        <v>9.67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9.7634777189155475</v>
      </c>
      <c r="F47">
        <f>GT_Spot!P47</f>
        <v>0</v>
      </c>
      <c r="G47">
        <f>PPCL_NG!P47</f>
        <v>17.54</v>
      </c>
      <c r="H47">
        <f>PPCL_Spot!P47</f>
        <v>58.842828982162608</v>
      </c>
      <c r="I47">
        <f>Bawana_NG!P47</f>
        <v>70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842.8664483492164</v>
      </c>
      <c r="P47" s="77">
        <v>34.362747840394903</v>
      </c>
      <c r="Q47" s="77">
        <v>16.000056000000001</v>
      </c>
      <c r="R47" s="80">
        <v>34.761363636363633</v>
      </c>
      <c r="S47" s="80">
        <v>0</v>
      </c>
      <c r="T47" s="78">
        <f>SUMPRODUCT(LTA!F47:AJ47,LTA!F$101:AJ$101,LTA!F$103:AJ$103)</f>
        <v>325.08</v>
      </c>
      <c r="U47" s="78">
        <f>SUMPRODUCT(LTA!F47:AJ47,LTA!F$102:AJ$102,LTA!F$103:AJ$103)</f>
        <v>112.04999999999998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438.74</v>
      </c>
      <c r="AB47" s="117">
        <f>-STOA!N47</f>
        <v>0</v>
      </c>
      <c r="AC47">
        <f t="shared" si="0"/>
        <v>17.327964065937824</v>
      </c>
      <c r="AD47">
        <f t="shared" si="1"/>
        <v>1933.6789584611154</v>
      </c>
      <c r="AE47">
        <f>'IDT-1'!B47</f>
        <v>0</v>
      </c>
      <c r="AF47" s="26"/>
      <c r="AG47">
        <f t="shared" si="2"/>
        <v>1883.6789584611154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9.7634777189155475</v>
      </c>
      <c r="F48">
        <f>GT_Spot!P48</f>
        <v>0</v>
      </c>
      <c r="G48">
        <f>PPCL_NG!P48</f>
        <v>17.54</v>
      </c>
      <c r="H48">
        <f>PPCL_Spot!P48</f>
        <v>58.842828982162608</v>
      </c>
      <c r="I48">
        <f>Bawana_NG!P48</f>
        <v>70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868.87621370232205</v>
      </c>
      <c r="P48" s="77">
        <v>34.362747840394903</v>
      </c>
      <c r="Q48" s="77">
        <v>16.000056000000001</v>
      </c>
      <c r="R48" s="80">
        <v>34.761363636363633</v>
      </c>
      <c r="S48" s="80">
        <v>0</v>
      </c>
      <c r="T48" s="78">
        <f>SUMPRODUCT(LTA!F48:AJ48,LTA!F$101:AJ$101,LTA!F$103:AJ$103)</f>
        <v>327.81</v>
      </c>
      <c r="U48" s="78">
        <f>SUMPRODUCT(LTA!F48:AJ48,LTA!F$102:AJ$102,LTA!F$103:AJ$103)</f>
        <v>114.58000000000001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438.74</v>
      </c>
      <c r="AB48" s="117">
        <f>-STOA!N48</f>
        <v>0</v>
      </c>
      <c r="AC48">
        <f t="shared" si="0"/>
        <v>17.523234853345397</v>
      </c>
      <c r="AD48">
        <f t="shared" si="1"/>
        <v>1973.7534530268133</v>
      </c>
      <c r="AE48">
        <f>'IDT-1'!B48</f>
        <v>0</v>
      </c>
      <c r="AF48" s="26"/>
      <c r="AG48">
        <f t="shared" si="2"/>
        <v>1923.7534530268133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9.7668059125964</v>
      </c>
      <c r="F49">
        <f>GT_Spot!P49</f>
        <v>0</v>
      </c>
      <c r="G49">
        <f>PPCL_NG!P49</f>
        <v>17.54</v>
      </c>
      <c r="H49">
        <f>PPCL_Spot!P49</f>
        <v>58.842828982162608</v>
      </c>
      <c r="I49">
        <f>Bawana_NG!P49</f>
        <v>70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868.77613954239939</v>
      </c>
      <c r="P49" s="77">
        <v>34.362747840394903</v>
      </c>
      <c r="Q49" s="77">
        <v>16.000056000000001</v>
      </c>
      <c r="R49" s="80">
        <v>34.761363636363633</v>
      </c>
      <c r="S49" s="80">
        <v>0</v>
      </c>
      <c r="T49" s="78">
        <f>SUMPRODUCT(LTA!F49:AJ49,LTA!F$101:AJ$101,LTA!F$103:AJ$103)</f>
        <v>329.03999999999996</v>
      </c>
      <c r="U49" s="78">
        <f>SUMPRODUCT(LTA!F49:AJ49,LTA!F$102:AJ$102,LTA!F$103:AJ$103)</f>
        <v>115.31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438.74</v>
      </c>
      <c r="AB49" s="117">
        <f>-STOA!N49</f>
        <v>0</v>
      </c>
      <c r="AC49">
        <f t="shared" si="0"/>
        <v>17.53963148884247</v>
      </c>
      <c r="AD49">
        <f t="shared" si="1"/>
        <v>1975.6003104250747</v>
      </c>
      <c r="AE49">
        <f>'IDT-1'!B49</f>
        <v>0</v>
      </c>
      <c r="AF49" s="26"/>
      <c r="AG49">
        <f t="shared" si="2"/>
        <v>1925.6003104250747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9.7668059125964</v>
      </c>
      <c r="F50">
        <f>GT_Spot!P50</f>
        <v>0</v>
      </c>
      <c r="G50">
        <f>PPCL_NG!P50</f>
        <v>17.54</v>
      </c>
      <c r="H50">
        <f>PPCL_Spot!P50</f>
        <v>58.842828982162608</v>
      </c>
      <c r="I50">
        <f>Bawana_NG!P50</f>
        <v>70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895.11435074038513</v>
      </c>
      <c r="P50" s="77">
        <v>51.905454545454546</v>
      </c>
      <c r="Q50" s="77">
        <v>29.448359999999997</v>
      </c>
      <c r="R50" s="80">
        <v>34.761363636363633</v>
      </c>
      <c r="S50" s="80">
        <v>0</v>
      </c>
      <c r="T50" s="78">
        <f>SUMPRODUCT(LTA!F50:AJ50,LTA!F$101:AJ$101,LTA!F$103:AJ$103)</f>
        <v>329.22</v>
      </c>
      <c r="U50" s="78">
        <f>SUMPRODUCT(LTA!F50:AJ50,LTA!F$102:AJ$102,LTA!F$103:AJ$103)</f>
        <v>130.30000000000001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439.44</v>
      </c>
      <c r="AB50" s="117">
        <f>-STOA!N50</f>
        <v>0</v>
      </c>
      <c r="AC50">
        <f t="shared" si="0"/>
        <v>18.18378464158927</v>
      </c>
      <c r="AD50">
        <f t="shared" si="1"/>
        <v>2048.1553791753731</v>
      </c>
      <c r="AE50">
        <f>'IDT-1'!B50</f>
        <v>0</v>
      </c>
      <c r="AF50" s="26"/>
      <c r="AG50">
        <f t="shared" si="2"/>
        <v>1998.1553791753731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9.4644280205655527</v>
      </c>
      <c r="F51">
        <f>GT_Spot!P51</f>
        <v>0</v>
      </c>
      <c r="G51">
        <f>PPCL_NG!P51</f>
        <v>17.54</v>
      </c>
      <c r="H51">
        <f>PPCL_Spot!P51</f>
        <v>58.842828982162608</v>
      </c>
      <c r="I51">
        <f>Bawana_NG!P51</f>
        <v>74.744834105077373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890.93567374653446</v>
      </c>
      <c r="P51" s="77">
        <v>51.905454545454546</v>
      </c>
      <c r="Q51" s="77">
        <v>32.685264000000004</v>
      </c>
      <c r="R51" s="80">
        <v>34.761363636363633</v>
      </c>
      <c r="S51" s="80">
        <v>0</v>
      </c>
      <c r="T51" s="78">
        <f>SUMPRODUCT(LTA!F51:AJ51,LTA!F$101:AJ$101,LTA!F$103:AJ$103)</f>
        <v>329.16</v>
      </c>
      <c r="U51" s="78">
        <f>SUMPRODUCT(LTA!F51:AJ51,LTA!F$102:AJ$102,LTA!F$103:AJ$103)</f>
        <v>133.38999999999999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439.44</v>
      </c>
      <c r="AB51" s="117">
        <f>-STOA!N51</f>
        <v>0</v>
      </c>
      <c r="AC51">
        <f t="shared" si="0"/>
        <v>18.241254653918194</v>
      </c>
      <c r="AD51">
        <f t="shared" si="1"/>
        <v>2054.6285923822402</v>
      </c>
      <c r="AE51">
        <f>'IDT-1'!B51</f>
        <v>0</v>
      </c>
      <c r="AF51" s="26"/>
      <c r="AG51">
        <f t="shared" si="2"/>
        <v>2004.6285923822402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9.4644280205655527</v>
      </c>
      <c r="F52">
        <f>GT_Spot!P52</f>
        <v>0</v>
      </c>
      <c r="G52">
        <f>PPCL_NG!P52</f>
        <v>17.54</v>
      </c>
      <c r="H52">
        <f>PPCL_Spot!P52</f>
        <v>58.842828982162608</v>
      </c>
      <c r="I52">
        <f>Bawana_NG!P52</f>
        <v>70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941.52918605140007</v>
      </c>
      <c r="P52" s="77">
        <v>58.097795146030442</v>
      </c>
      <c r="Q52" s="77">
        <v>32.685264000000004</v>
      </c>
      <c r="R52" s="80">
        <v>34.761363636363633</v>
      </c>
      <c r="S52" s="80">
        <v>0</v>
      </c>
      <c r="T52" s="78">
        <f>SUMPRODUCT(LTA!F52:AJ52,LTA!F$101:AJ$101,LTA!F$103:AJ$103)</f>
        <v>329.12</v>
      </c>
      <c r="U52" s="78">
        <f>SUMPRODUCT(LTA!F52:AJ52,LTA!F$102:AJ$102,LTA!F$103:AJ$103)</f>
        <v>134.36000000000001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439.44</v>
      </c>
      <c r="AB52" s="117">
        <f>-STOA!N52</f>
        <v>0</v>
      </c>
      <c r="AC52">
        <f t="shared" si="0"/>
        <v>18.7073996193614</v>
      </c>
      <c r="AD52">
        <f t="shared" si="1"/>
        <v>2107.1334662171612</v>
      </c>
      <c r="AE52">
        <f>'IDT-1'!B52</f>
        <v>0</v>
      </c>
      <c r="AF52" s="26"/>
      <c r="AG52">
        <f t="shared" si="2"/>
        <v>2057.1334662171612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9.4644280205655527</v>
      </c>
      <c r="F53">
        <f>GT_Spot!P53</f>
        <v>0</v>
      </c>
      <c r="G53">
        <f>PPCL_NG!P53</f>
        <v>17.54</v>
      </c>
      <c r="H53">
        <f>PPCL_Spot!P53</f>
        <v>58.842828982162608</v>
      </c>
      <c r="I53">
        <f>Bawana_NG!P53</f>
        <v>70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1004.5042117326182</v>
      </c>
      <c r="P53" s="77">
        <v>58.097795146030442</v>
      </c>
      <c r="Q53" s="77">
        <v>32.685264000000004</v>
      </c>
      <c r="R53" s="80">
        <v>34.761363636363633</v>
      </c>
      <c r="S53" s="80">
        <v>0</v>
      </c>
      <c r="T53" s="78">
        <f>SUMPRODUCT(LTA!F53:AJ53,LTA!F$101:AJ$101,LTA!F$103:AJ$103)</f>
        <v>329.11</v>
      </c>
      <c r="U53" s="78">
        <f>SUMPRODUCT(LTA!F53:AJ53,LTA!F$102:AJ$102,LTA!F$103:AJ$103)</f>
        <v>135.44999999999999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439.44</v>
      </c>
      <c r="AB53" s="117">
        <f>-STOA!N53</f>
        <v>0</v>
      </c>
      <c r="AC53">
        <f t="shared" si="0"/>
        <v>19.696563845356117</v>
      </c>
      <c r="AD53">
        <f t="shared" si="1"/>
        <v>2218.5493276723842</v>
      </c>
      <c r="AE53">
        <f>'IDT-1'!B53</f>
        <v>0</v>
      </c>
      <c r="AF53" s="26"/>
      <c r="AG53">
        <f t="shared" si="2"/>
        <v>2168.5493276723842</v>
      </c>
      <c r="AI53" s="75">
        <f>PXIL!H53</f>
        <v>0</v>
      </c>
      <c r="AJ53" s="75">
        <f>PXIL!N53</f>
        <v>0</v>
      </c>
      <c r="AK53" s="75">
        <f>RTM_IEX!H53</f>
        <v>48.35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6.7748485814472437</v>
      </c>
      <c r="F54">
        <f>GT_Spot!P54</f>
        <v>0</v>
      </c>
      <c r="G54">
        <f>PPCL_NG!P54</f>
        <v>17.54</v>
      </c>
      <c r="H54">
        <f>PPCL_Spot!P54</f>
        <v>57.48</v>
      </c>
      <c r="I54">
        <f>Bawana_NG!P54</f>
        <v>70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1002.4707626791479</v>
      </c>
      <c r="P54" s="77">
        <v>58.021011929247223</v>
      </c>
      <c r="Q54" s="77">
        <v>32.685264000000004</v>
      </c>
      <c r="R54" s="80">
        <v>34.761363636363633</v>
      </c>
      <c r="S54" s="80">
        <v>0</v>
      </c>
      <c r="T54" s="78">
        <f>SUMPRODUCT(LTA!F54:AJ54,LTA!F$101:AJ$101,LTA!F$103:AJ$103)</f>
        <v>328.75</v>
      </c>
      <c r="U54" s="78">
        <f>SUMPRODUCT(LTA!F54:AJ54,LTA!F$102:AJ$102,LTA!F$103:AJ$103)</f>
        <v>136.35999999999999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438.74</v>
      </c>
      <c r="AB54" s="117">
        <f>-STOA!N54</f>
        <v>0</v>
      </c>
      <c r="AC54">
        <f t="shared" si="0"/>
        <v>19.61549260727061</v>
      </c>
      <c r="AD54">
        <f t="shared" si="1"/>
        <v>2209.417758218935</v>
      </c>
      <c r="AE54">
        <f>'IDT-1'!B54</f>
        <v>0</v>
      </c>
      <c r="AF54" s="26"/>
      <c r="AG54">
        <f t="shared" si="2"/>
        <v>2159.417758218935</v>
      </c>
      <c r="AI54" s="75">
        <f>PXIL!H54</f>
        <v>0</v>
      </c>
      <c r="AJ54" s="75">
        <f>PXIL!N54</f>
        <v>0</v>
      </c>
      <c r="AK54" s="75">
        <f>RTM_IEX!H54</f>
        <v>45.45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9.4678606965174126</v>
      </c>
      <c r="F55">
        <f>GT_Spot!P55</f>
        <v>0</v>
      </c>
      <c r="G55">
        <f>PPCL_NG!P55</f>
        <v>17.54</v>
      </c>
      <c r="H55">
        <f>PPCL_Spot!P55</f>
        <v>58.842828982162608</v>
      </c>
      <c r="I55">
        <f>Bawana_NG!P55</f>
        <v>70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1001.3709763430196</v>
      </c>
      <c r="P55" s="77">
        <v>58.097795146030442</v>
      </c>
      <c r="Q55" s="77">
        <v>32.685264000000004</v>
      </c>
      <c r="R55" s="80">
        <v>34.761363636363633</v>
      </c>
      <c r="S55" s="80">
        <v>0</v>
      </c>
      <c r="T55" s="78">
        <f>SUMPRODUCT(LTA!F55:AJ55,LTA!F$101:AJ$101,LTA!F$103:AJ$103)</f>
        <v>328.35</v>
      </c>
      <c r="U55" s="78">
        <f>SUMPRODUCT(LTA!F55:AJ55,LTA!F$102:AJ$102,LTA!F$103:AJ$103)</f>
        <v>137.38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438.74</v>
      </c>
      <c r="AB55" s="117">
        <f>-STOA!N55</f>
        <v>0</v>
      </c>
      <c r="AC55">
        <f t="shared" si="0"/>
        <v>19.511501581476026</v>
      </c>
      <c r="AD55">
        <f t="shared" si="1"/>
        <v>2197.7045872226181</v>
      </c>
      <c r="AE55">
        <f>'IDT-1'!B55</f>
        <v>0</v>
      </c>
      <c r="AF55" s="26"/>
      <c r="AG55">
        <f t="shared" si="2"/>
        <v>2147.7045872226181</v>
      </c>
      <c r="AI55" s="75">
        <f>PXIL!H55</f>
        <v>0</v>
      </c>
      <c r="AJ55" s="75">
        <f>PXIL!N55</f>
        <v>0</v>
      </c>
      <c r="AK55" s="75">
        <f>RTM_IEX!H55</f>
        <v>29.98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9.4678606965174126</v>
      </c>
      <c r="F56">
        <f>GT_Spot!P56</f>
        <v>0</v>
      </c>
      <c r="G56">
        <f>PPCL_NG!P56</f>
        <v>17.54</v>
      </c>
      <c r="H56">
        <f>PPCL_Spot!P56</f>
        <v>58.842828982162608</v>
      </c>
      <c r="I56">
        <f>Bawana_NG!P56</f>
        <v>74.744834105077373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1060.9289833666539</v>
      </c>
      <c r="P56" s="77">
        <v>58.097795146030442</v>
      </c>
      <c r="Q56" s="77">
        <v>32.685264000000004</v>
      </c>
      <c r="R56" s="80">
        <v>34.761363636363633</v>
      </c>
      <c r="S56" s="80">
        <v>0</v>
      </c>
      <c r="T56" s="78">
        <f>SUMPRODUCT(LTA!F56:AJ56,LTA!F$101:AJ$101,LTA!F$103:AJ$103)</f>
        <v>327.58999999999997</v>
      </c>
      <c r="U56" s="78">
        <f>SUMPRODUCT(LTA!F56:AJ56,LTA!F$102:AJ$102,LTA!F$103:AJ$103)</f>
        <v>139.97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438.74</v>
      </c>
      <c r="AB56" s="117">
        <f>-STOA!N56</f>
        <v>0</v>
      </c>
      <c r="AC56">
        <f t="shared" si="0"/>
        <v>20.10191858340869</v>
      </c>
      <c r="AD56">
        <f t="shared" si="1"/>
        <v>2264.2070113493965</v>
      </c>
      <c r="AE56">
        <f>'IDT-1'!B56</f>
        <v>0</v>
      </c>
      <c r="AF56" s="26"/>
      <c r="AG56">
        <f t="shared" si="2"/>
        <v>2214.2070113493965</v>
      </c>
      <c r="AI56" s="75">
        <f>PXIL!H56</f>
        <v>0</v>
      </c>
      <c r="AJ56" s="75">
        <f>PXIL!N56</f>
        <v>0</v>
      </c>
      <c r="AK56" s="75">
        <f>RTM_IEX!H56</f>
        <v>30.94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9.4678606965174126</v>
      </c>
      <c r="F57">
        <f>GT_Spot!P57</f>
        <v>0</v>
      </c>
      <c r="G57">
        <f>PPCL_NG!P57</f>
        <v>17.54</v>
      </c>
      <c r="H57">
        <f>PPCL_Spot!P57</f>
        <v>58.842828982162608</v>
      </c>
      <c r="I57">
        <f>Bawana_NG!P57</f>
        <v>70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1134.5672003258483</v>
      </c>
      <c r="P57" s="77">
        <v>58.097795146030442</v>
      </c>
      <c r="Q57" s="77">
        <v>32.685264000000004</v>
      </c>
      <c r="R57" s="80">
        <v>34.761363636363633</v>
      </c>
      <c r="S57" s="80">
        <v>0</v>
      </c>
      <c r="T57" s="78">
        <f>SUMPRODUCT(LTA!F57:AJ57,LTA!F$101:AJ$101,LTA!F$103:AJ$103)</f>
        <v>326.97000000000003</v>
      </c>
      <c r="U57" s="78">
        <f>SUMPRODUCT(LTA!F57:AJ57,LTA!F$102:AJ$102,LTA!F$103:AJ$103)</f>
        <v>144.94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438.74</v>
      </c>
      <c r="AB57" s="117">
        <f>-STOA!N57</f>
        <v>0</v>
      </c>
      <c r="AC57">
        <f t="shared" si="0"/>
        <v>20.661364352524917</v>
      </c>
      <c r="AD57">
        <f t="shared" si="1"/>
        <v>2327.2209484343975</v>
      </c>
      <c r="AE57">
        <f>'IDT-1'!B57</f>
        <v>0</v>
      </c>
      <c r="AF57" s="26"/>
      <c r="AG57">
        <f t="shared" si="2"/>
        <v>2277.2209484343975</v>
      </c>
      <c r="AI57" s="75">
        <f>PXIL!H57</f>
        <v>0</v>
      </c>
      <c r="AJ57" s="75">
        <f>PXIL!N57</f>
        <v>0</v>
      </c>
      <c r="AK57" s="75">
        <f>RTM_IEX!H57</f>
        <v>21.27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9.1653731343283589</v>
      </c>
      <c r="F58">
        <f>GT_Spot!P58</f>
        <v>0</v>
      </c>
      <c r="G58">
        <f>PPCL_NG!P58</f>
        <v>17.54</v>
      </c>
      <c r="H58">
        <f>PPCL_Spot!P58</f>
        <v>58.842828982162608</v>
      </c>
      <c r="I58">
        <f>Bawana_NG!P58</f>
        <v>70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1117.333632923745</v>
      </c>
      <c r="P58" s="77">
        <v>58.097795146030442</v>
      </c>
      <c r="Q58" s="77">
        <v>38.307023999999998</v>
      </c>
      <c r="R58" s="80">
        <v>34.761363636363633</v>
      </c>
      <c r="S58" s="80">
        <v>0</v>
      </c>
      <c r="T58" s="78">
        <f>SUMPRODUCT(LTA!F58:AJ58,LTA!F$101:AJ$101,LTA!F$103:AJ$103)</f>
        <v>325.43</v>
      </c>
      <c r="U58" s="78">
        <f>SUMPRODUCT(LTA!F58:AJ58,LTA!F$102:AJ$102,LTA!F$103:AJ$103)</f>
        <v>145.47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438.74</v>
      </c>
      <c r="AB58" s="117">
        <f>-STOA!N58</f>
        <v>0</v>
      </c>
      <c r="AC58">
        <f t="shared" si="0"/>
        <v>20.845598556839146</v>
      </c>
      <c r="AD58">
        <f t="shared" si="1"/>
        <v>2347.9724192657914</v>
      </c>
      <c r="AE58">
        <f>'IDT-1'!B58</f>
        <v>0</v>
      </c>
      <c r="AF58" s="26"/>
      <c r="AG58">
        <f t="shared" si="2"/>
        <v>2297.9724192657914</v>
      </c>
      <c r="AI58" s="75">
        <f>PXIL!H58</f>
        <v>0</v>
      </c>
      <c r="AJ58" s="75">
        <f>PXIL!N58</f>
        <v>0</v>
      </c>
      <c r="AK58" s="75">
        <f>RTM_IEX!H58</f>
        <v>25.15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29.98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9.1653731343283589</v>
      </c>
      <c r="F59">
        <f>GT_Spot!P59</f>
        <v>0</v>
      </c>
      <c r="G59">
        <f>PPCL_NG!P59</f>
        <v>17.54</v>
      </c>
      <c r="H59">
        <f>PPCL_Spot!P59</f>
        <v>58.842828982162608</v>
      </c>
      <c r="I59">
        <f>Bawana_NG!P59</f>
        <v>70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1065.778948533989</v>
      </c>
      <c r="P59" s="77">
        <v>58.097795146030442</v>
      </c>
      <c r="Q59" s="77">
        <v>38.307023999999998</v>
      </c>
      <c r="R59" s="80">
        <v>34.761363636363633</v>
      </c>
      <c r="S59" s="80">
        <v>0</v>
      </c>
      <c r="T59" s="78">
        <f>SUMPRODUCT(LTA!F59:AJ59,LTA!F$101:AJ$101,LTA!F$103:AJ$103)</f>
        <v>320.78999999999996</v>
      </c>
      <c r="U59" s="78">
        <f>SUMPRODUCT(LTA!F59:AJ59,LTA!F$102:AJ$102,LTA!F$103:AJ$103)</f>
        <v>142.57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11.6</v>
      </c>
      <c r="Z59" s="75">
        <f>IEX!N59</f>
        <v>0</v>
      </c>
      <c r="AA59" s="117">
        <f>STOA!H59</f>
        <v>438.74</v>
      </c>
      <c r="AB59" s="117">
        <f>-STOA!N59</f>
        <v>0</v>
      </c>
      <c r="AC59">
        <f t="shared" si="0"/>
        <v>20.546621334209295</v>
      </c>
      <c r="AD59">
        <f t="shared" si="1"/>
        <v>2314.296712098665</v>
      </c>
      <c r="AE59">
        <f>'IDT-1'!B59</f>
        <v>0</v>
      </c>
      <c r="AF59" s="26"/>
      <c r="AG59">
        <f t="shared" si="2"/>
        <v>2314.296712098665</v>
      </c>
      <c r="AI59" s="75">
        <f>PXIL!H59</f>
        <v>0</v>
      </c>
      <c r="AJ59" s="75">
        <f>PXIL!N59</f>
        <v>0</v>
      </c>
      <c r="AK59" s="75">
        <f>RTM_IEX!H59</f>
        <v>20.3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48.35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9.1653731343283589</v>
      </c>
      <c r="F60">
        <f>GT_Spot!P60</f>
        <v>0</v>
      </c>
      <c r="G60">
        <f>PPCL_NG!P60</f>
        <v>17.54</v>
      </c>
      <c r="H60">
        <f>PPCL_Spot!P60</f>
        <v>58.842828982162608</v>
      </c>
      <c r="I60">
        <f>Bawana_NG!P60</f>
        <v>70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1086.0856508180591</v>
      </c>
      <c r="P60" s="77">
        <v>58.021011929247223</v>
      </c>
      <c r="Q60" s="77">
        <v>38.307023999999998</v>
      </c>
      <c r="R60" s="80">
        <v>34.761363636363633</v>
      </c>
      <c r="S60" s="80">
        <v>0</v>
      </c>
      <c r="T60" s="78">
        <f>SUMPRODUCT(LTA!F60:AJ60,LTA!F$101:AJ$101,LTA!F$103:AJ$103)</f>
        <v>315.69</v>
      </c>
      <c r="U60" s="78">
        <f>SUMPRODUCT(LTA!F60:AJ60,LTA!F$102:AJ$102,LTA!F$103:AJ$103)</f>
        <v>145.11000000000001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72.53</v>
      </c>
      <c r="Z60" s="75">
        <f>IEX!N60</f>
        <v>0</v>
      </c>
      <c r="AA60" s="117">
        <f>STOA!H60</f>
        <v>438.74</v>
      </c>
      <c r="AB60" s="117">
        <f>-STOA!N60</f>
        <v>0</v>
      </c>
      <c r="AC60">
        <f t="shared" si="0"/>
        <v>21.22985262200142</v>
      </c>
      <c r="AD60">
        <f t="shared" si="1"/>
        <v>2391.2533998781596</v>
      </c>
      <c r="AE60">
        <f>'IDT-1'!B60</f>
        <v>0</v>
      </c>
      <c r="AF60" s="26"/>
      <c r="AG60">
        <f t="shared" si="2"/>
        <v>2391.2533998781596</v>
      </c>
      <c r="AI60" s="75">
        <f>PXIL!H60</f>
        <v>0</v>
      </c>
      <c r="AJ60" s="75">
        <f>PXIL!N60</f>
        <v>0</v>
      </c>
      <c r="AK60" s="75">
        <f>RTM_IEX!H60</f>
        <v>19.34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48.35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9.1653731343283589</v>
      </c>
      <c r="F61">
        <f>GT_Spot!P61</f>
        <v>0</v>
      </c>
      <c r="G61">
        <f>PPCL_NG!P61</f>
        <v>17.54</v>
      </c>
      <c r="H61">
        <f>PPCL_Spot!P61</f>
        <v>58.842828982162608</v>
      </c>
      <c r="I61">
        <f>Bawana_NG!P61</f>
        <v>70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1145.1064834667186</v>
      </c>
      <c r="P61" s="77">
        <v>58.097795146030442</v>
      </c>
      <c r="Q61" s="77">
        <v>38.307023999999998</v>
      </c>
      <c r="R61" s="80">
        <v>34.761363636363633</v>
      </c>
      <c r="S61" s="80">
        <v>0</v>
      </c>
      <c r="T61" s="78">
        <f>SUMPRODUCT(LTA!F61:AJ61,LTA!F$101:AJ$101,LTA!F$103:AJ$103)</f>
        <v>311.16999999999996</v>
      </c>
      <c r="U61" s="78">
        <f>SUMPRODUCT(LTA!F61:AJ61,LTA!F$102:AJ$102,LTA!F$103:AJ$103)</f>
        <v>147.34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121.85</v>
      </c>
      <c r="Z61" s="75">
        <f>IEX!N61</f>
        <v>0</v>
      </c>
      <c r="AA61" s="117">
        <f>STOA!H61</f>
        <v>437.34000000000003</v>
      </c>
      <c r="AB61" s="117">
        <f>-STOA!N61</f>
        <v>0</v>
      </c>
      <c r="AC61">
        <f t="shared" si="0"/>
        <v>21.981263641617311</v>
      </c>
      <c r="AD61">
        <f t="shared" si="1"/>
        <v>2475.8896047239859</v>
      </c>
      <c r="AE61">
        <f>'IDT-1'!B61</f>
        <v>0</v>
      </c>
      <c r="AF61" s="26"/>
      <c r="AG61">
        <f t="shared" si="2"/>
        <v>2475.8896047239859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48.35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9.1653731343283589</v>
      </c>
      <c r="F62">
        <f>GT_Spot!P62</f>
        <v>0</v>
      </c>
      <c r="G62">
        <f>PPCL_NG!P62</f>
        <v>17.54</v>
      </c>
      <c r="H62">
        <f>PPCL_Spot!P62</f>
        <v>58.842828982162608</v>
      </c>
      <c r="I62">
        <f>Bawana_NG!P62</f>
        <v>70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1094.2264685670257</v>
      </c>
      <c r="P62" s="77">
        <v>58.097795146030442</v>
      </c>
      <c r="Q62" s="77">
        <v>38.307023999999998</v>
      </c>
      <c r="R62" s="80">
        <v>34.761363636363633</v>
      </c>
      <c r="S62" s="80">
        <v>0</v>
      </c>
      <c r="T62" s="78">
        <f>SUMPRODUCT(LTA!F62:AJ62,LTA!F$101:AJ$101,LTA!F$103:AJ$103)</f>
        <v>303.39000000000004</v>
      </c>
      <c r="U62" s="78">
        <f>SUMPRODUCT(LTA!F62:AJ62,LTA!F$102:AJ$102,LTA!F$103:AJ$103)</f>
        <v>148.43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172.13</v>
      </c>
      <c r="Z62" s="75">
        <f>IEX!N62</f>
        <v>0</v>
      </c>
      <c r="AA62" s="117">
        <f>STOA!H62</f>
        <v>435.24</v>
      </c>
      <c r="AB62" s="117">
        <f>-STOA!N62</f>
        <v>0</v>
      </c>
      <c r="AC62">
        <f t="shared" si="0"/>
        <v>21.898631510500017</v>
      </c>
      <c r="AD62">
        <f t="shared" si="1"/>
        <v>2466.5822219554111</v>
      </c>
      <c r="AE62">
        <f>'IDT-1'!B62</f>
        <v>0</v>
      </c>
      <c r="AF62" s="26"/>
      <c r="AG62">
        <f t="shared" si="2"/>
        <v>2466.5822219554111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48.35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9.1653731343283589</v>
      </c>
      <c r="F63">
        <f>GT_Spot!P63</f>
        <v>0</v>
      </c>
      <c r="G63">
        <f>PPCL_NG!P63</f>
        <v>17.54</v>
      </c>
      <c r="H63">
        <f>PPCL_Spot!P63</f>
        <v>58.842828982162608</v>
      </c>
      <c r="I63">
        <f>Bawana_NG!P63</f>
        <v>70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1041.5193021999114</v>
      </c>
      <c r="P63" s="77">
        <v>58.097795146030442</v>
      </c>
      <c r="Q63" s="77">
        <v>38.307023999999998</v>
      </c>
      <c r="R63" s="80">
        <v>34.761363636363633</v>
      </c>
      <c r="S63" s="80">
        <v>0</v>
      </c>
      <c r="T63" s="78">
        <f>SUMPRODUCT(LTA!F63:AJ63,LTA!F$101:AJ$101,LTA!F$103:AJ$103)</f>
        <v>295.31</v>
      </c>
      <c r="U63" s="78">
        <f>SUMPRODUCT(LTA!F63:AJ63,LTA!F$102:AJ$102,LTA!F$103:AJ$103)</f>
        <v>141.55000000000001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670.05000000000018</v>
      </c>
      <c r="AB63" s="117">
        <f>-STOA!N63</f>
        <v>0</v>
      </c>
      <c r="AC63">
        <f t="shared" si="0"/>
        <v>21.837672446469412</v>
      </c>
      <c r="AD63">
        <f t="shared" si="1"/>
        <v>2459.716014652327</v>
      </c>
      <c r="AE63">
        <f>'IDT-1'!B63</f>
        <v>0</v>
      </c>
      <c r="AF63" s="26"/>
      <c r="AG63">
        <f t="shared" si="2"/>
        <v>2459.716014652327</v>
      </c>
      <c r="AI63" s="75">
        <f>PXIL!H63</f>
        <v>0</v>
      </c>
      <c r="AJ63" s="75">
        <f>PXIL!N63</f>
        <v>0</v>
      </c>
      <c r="AK63" s="75">
        <f>RTM_IEX!H63</f>
        <v>37.71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8.6999999999999993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8.8593075077134049</v>
      </c>
      <c r="F64">
        <f>GT_Spot!P64</f>
        <v>0</v>
      </c>
      <c r="G64">
        <f>PPCL_NG!P64</f>
        <v>17.54</v>
      </c>
      <c r="H64">
        <f>PPCL_Spot!P64</f>
        <v>58.842828982162608</v>
      </c>
      <c r="I64">
        <f>Bawana_NG!P64</f>
        <v>70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1070.5292093806377</v>
      </c>
      <c r="P64" s="77">
        <v>58.097795146030442</v>
      </c>
      <c r="Q64" s="77">
        <v>38.307023999999998</v>
      </c>
      <c r="R64" s="80">
        <v>34.761363636363633</v>
      </c>
      <c r="S64" s="80">
        <v>0</v>
      </c>
      <c r="T64" s="78">
        <f>SUMPRODUCT(LTA!F64:AJ64,LTA!F$101:AJ$101,LTA!F$103:AJ$103)</f>
        <v>283.33999999999997</v>
      </c>
      <c r="U64" s="78">
        <f>SUMPRODUCT(LTA!F64:AJ64,LTA!F$102:AJ$102,LTA!F$103:AJ$103)</f>
        <v>143.22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668.6500000000002</v>
      </c>
      <c r="AB64" s="117">
        <f>-STOA!N64</f>
        <v>0</v>
      </c>
      <c r="AC64">
        <f t="shared" si="0"/>
        <v>21.910746252145593</v>
      </c>
      <c r="AD64">
        <f t="shared" si="1"/>
        <v>2467.9467824007625</v>
      </c>
      <c r="AE64">
        <f>'IDT-1'!B64</f>
        <v>0</v>
      </c>
      <c r="AF64" s="26"/>
      <c r="AG64">
        <f t="shared" si="2"/>
        <v>2467.9467824007625</v>
      </c>
      <c r="AI64" s="75">
        <f>PXIL!H64</f>
        <v>0</v>
      </c>
      <c r="AJ64" s="75">
        <f>PXIL!N64</f>
        <v>0</v>
      </c>
      <c r="AK64" s="75">
        <f>RTM_IEX!H64</f>
        <v>8.6999999999999993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29.01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8.8593075077134049</v>
      </c>
      <c r="F65">
        <f>GT_Spot!P65</f>
        <v>0</v>
      </c>
      <c r="G65">
        <f>PPCL_NG!P65</f>
        <v>17.54</v>
      </c>
      <c r="H65">
        <f>PPCL_Spot!P65</f>
        <v>58.842828982162608</v>
      </c>
      <c r="I65">
        <f>Bawana_NG!P65</f>
        <v>70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1103.2544514249614</v>
      </c>
      <c r="P65" s="77">
        <v>58.097795146030442</v>
      </c>
      <c r="Q65" s="77">
        <v>38.307023999999998</v>
      </c>
      <c r="R65" s="80">
        <v>34.761363636363633</v>
      </c>
      <c r="S65" s="80">
        <v>0</v>
      </c>
      <c r="T65" s="78">
        <f>SUMPRODUCT(LTA!F65:AJ65,LTA!F$101:AJ$101,LTA!F$103:AJ$103)</f>
        <v>262.41000000000003</v>
      </c>
      <c r="U65" s="78">
        <f>SUMPRODUCT(LTA!F65:AJ65,LTA!F$102:AJ$102,LTA!F$103:AJ$103)</f>
        <v>147.4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669.35000000000025</v>
      </c>
      <c r="AB65" s="117">
        <f>-STOA!N65</f>
        <v>0</v>
      </c>
      <c r="AC65">
        <f t="shared" si="0"/>
        <v>22.474432382135646</v>
      </c>
      <c r="AD65">
        <f t="shared" si="1"/>
        <v>2531.4383383150966</v>
      </c>
      <c r="AE65">
        <f>'IDT-1'!B65</f>
        <v>0</v>
      </c>
      <c r="AF65" s="26"/>
      <c r="AG65">
        <f t="shared" si="2"/>
        <v>2531.4383383150966</v>
      </c>
      <c r="AI65" s="75">
        <f>PXIL!H65</f>
        <v>0</v>
      </c>
      <c r="AJ65" s="75">
        <f>PXIL!N65</f>
        <v>0</v>
      </c>
      <c r="AK65" s="75">
        <f>RTM_IEX!H65</f>
        <v>37.71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47.38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8.8593075077134049</v>
      </c>
      <c r="F66">
        <f>GT_Spot!P66</f>
        <v>0</v>
      </c>
      <c r="G66">
        <f>PPCL_NG!P66</f>
        <v>17.54</v>
      </c>
      <c r="H66">
        <f>PPCL_Spot!P66</f>
        <v>58.842828982162608</v>
      </c>
      <c r="I66">
        <f>Bawana_NG!P66</f>
        <v>70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1056.8327845916867</v>
      </c>
      <c r="P66" s="77">
        <v>58.097795146030442</v>
      </c>
      <c r="Q66" s="77">
        <v>38.307023999999998</v>
      </c>
      <c r="R66" s="80">
        <v>34.761363636363633</v>
      </c>
      <c r="S66" s="80">
        <v>0</v>
      </c>
      <c r="T66" s="78">
        <f>SUMPRODUCT(LTA!F66:AJ66,LTA!F$101:AJ$101,LTA!F$103:AJ$103)</f>
        <v>232.69</v>
      </c>
      <c r="U66" s="78">
        <f>SUMPRODUCT(LTA!F66:AJ66,LTA!F$102:AJ$102,LTA!F$103:AJ$103)</f>
        <v>147.64000000000001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29.01</v>
      </c>
      <c r="Z66" s="75">
        <f>IEX!N66</f>
        <v>0</v>
      </c>
      <c r="AA66" s="117">
        <f>STOA!H66</f>
        <v>667.25000000000023</v>
      </c>
      <c r="AB66" s="117">
        <f>-STOA!N66</f>
        <v>0</v>
      </c>
      <c r="AC66">
        <f t="shared" si="0"/>
        <v>22.128401714002827</v>
      </c>
      <c r="AD66">
        <f t="shared" si="1"/>
        <v>2492.4627021499541</v>
      </c>
      <c r="AE66">
        <f>'IDT-1'!B66</f>
        <v>0</v>
      </c>
      <c r="AF66" s="26"/>
      <c r="AG66">
        <f t="shared" si="2"/>
        <v>2492.4627021499541</v>
      </c>
      <c r="AI66" s="75">
        <f>PXIL!H66</f>
        <v>0</v>
      </c>
      <c r="AJ66" s="75">
        <f>PXIL!N66</f>
        <v>0</v>
      </c>
      <c r="AK66" s="75">
        <f>RTM_IEX!H66</f>
        <v>46.41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48.35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8.8593075077134049</v>
      </c>
      <c r="F67">
        <f>GT_Spot!P67</f>
        <v>0</v>
      </c>
      <c r="G67">
        <f>PPCL_NG!P67</f>
        <v>17.54</v>
      </c>
      <c r="H67">
        <f>PPCL_Spot!P67</f>
        <v>58.842828982162608</v>
      </c>
      <c r="I67">
        <f>Bawana_NG!P67</f>
        <v>70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1063.2672987046813</v>
      </c>
      <c r="P67" s="77">
        <v>58.097795146030442</v>
      </c>
      <c r="Q67" s="77">
        <v>38.307023999999998</v>
      </c>
      <c r="R67" s="80">
        <v>34.761363636363633</v>
      </c>
      <c r="S67" s="80">
        <v>0</v>
      </c>
      <c r="T67" s="78">
        <f>SUMPRODUCT(LTA!F67:AJ67,LTA!F$101:AJ$101,LTA!F$103:AJ$103)</f>
        <v>211.57</v>
      </c>
      <c r="U67" s="78">
        <f>SUMPRODUCT(LTA!F67:AJ67,LTA!F$102:AJ$102,LTA!F$103:AJ$103)</f>
        <v>148.72999999999999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4.84</v>
      </c>
      <c r="Z67" s="75">
        <f>IEX!N67</f>
        <v>0</v>
      </c>
      <c r="AA67" s="117">
        <f>STOA!H67</f>
        <v>665.1500000000002</v>
      </c>
      <c r="AB67" s="117">
        <f>-STOA!N67</f>
        <v>0</v>
      </c>
      <c r="AC67">
        <f t="shared" si="0"/>
        <v>21.794657438197174</v>
      </c>
      <c r="AD67">
        <f t="shared" si="1"/>
        <v>2454.8709605387539</v>
      </c>
      <c r="AE67">
        <f>'IDT-1'!B67</f>
        <v>0</v>
      </c>
      <c r="AF67" s="26"/>
      <c r="AG67">
        <f t="shared" si="2"/>
        <v>2454.8709605387539</v>
      </c>
      <c r="AI67" s="75">
        <f>PXIL!H67</f>
        <v>0</v>
      </c>
      <c r="AJ67" s="75">
        <f>PXIL!N67</f>
        <v>0</v>
      </c>
      <c r="AK67" s="75">
        <f>RTM_IEX!H67</f>
        <v>48.35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48.35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8.8593075077134049</v>
      </c>
      <c r="F68">
        <f>GT_Spot!P68</f>
        <v>0</v>
      </c>
      <c r="G68">
        <f>PPCL_NG!P68</f>
        <v>17.54</v>
      </c>
      <c r="H68">
        <f>PPCL_Spot!P68</f>
        <v>58.842828982162608</v>
      </c>
      <c r="I68">
        <f>Bawana_NG!P68</f>
        <v>70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1098.0786469578493</v>
      </c>
      <c r="P68" s="77">
        <v>58.097795146030442</v>
      </c>
      <c r="Q68" s="77">
        <v>38.307023999999998</v>
      </c>
      <c r="R68" s="80">
        <v>34.579040404040406</v>
      </c>
      <c r="S68" s="80">
        <v>0</v>
      </c>
      <c r="T68" s="78">
        <f>SUMPRODUCT(LTA!F68:AJ68,LTA!F$101:AJ$101,LTA!F$103:AJ$103)</f>
        <v>189.39000000000001</v>
      </c>
      <c r="U68" s="78">
        <f>SUMPRODUCT(LTA!F68:AJ68,LTA!F$102:AJ$102,LTA!F$103:AJ$103)</f>
        <v>147.26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663.05000000000018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21.557840858380612</v>
      </c>
      <c r="AD68">
        <f t="shared" ref="AD68:AD98" si="4">SUM(B68:AB68,AI68:AR68)-AC68</f>
        <v>2428.1968021394159</v>
      </c>
      <c r="AE68">
        <f>'IDT-1'!B68</f>
        <v>0</v>
      </c>
      <c r="AF68" s="26"/>
      <c r="AG68">
        <f t="shared" ref="AG68:AG98" si="5">SUM(AD68:AF68)+AT68</f>
        <v>2428.1968021394159</v>
      </c>
      <c r="AI68" s="75">
        <f>PXIL!H68</f>
        <v>0</v>
      </c>
      <c r="AJ68" s="75">
        <f>PXIL!N68</f>
        <v>0</v>
      </c>
      <c r="AK68" s="75">
        <f>RTM_IEX!H68</f>
        <v>18.37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47.38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8.8593075077134049</v>
      </c>
      <c r="F69">
        <f>GT_Spot!P69</f>
        <v>0</v>
      </c>
      <c r="G69">
        <f>PPCL_NG!P69</f>
        <v>17.54</v>
      </c>
      <c r="H69">
        <f>PPCL_Spot!P69</f>
        <v>58.842828982162608</v>
      </c>
      <c r="I69">
        <f>Bawana_NG!P69</f>
        <v>70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1133.8662632055166</v>
      </c>
      <c r="P69" s="77">
        <v>58.097795146030442</v>
      </c>
      <c r="Q69" s="77">
        <v>38.307023999999998</v>
      </c>
      <c r="R69" s="80">
        <v>31.06691919191919</v>
      </c>
      <c r="S69" s="80">
        <v>0</v>
      </c>
      <c r="T69" s="78">
        <f>SUMPRODUCT(LTA!F69:AJ69,LTA!F$101:AJ$101,LTA!F$103:AJ$103)</f>
        <v>165.81</v>
      </c>
      <c r="U69" s="78">
        <f>SUMPRODUCT(LTA!F69:AJ69,LTA!F$102:AJ$102,LTA!F$103:AJ$103)</f>
        <v>148.34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660.95000000000016</v>
      </c>
      <c r="AB69" s="117">
        <f>-STOA!N69</f>
        <v>0</v>
      </c>
      <c r="AC69">
        <f t="shared" si="3"/>
        <v>22.093457214693412</v>
      </c>
      <c r="AD69">
        <f t="shared" si="4"/>
        <v>2488.5266808186489</v>
      </c>
      <c r="AE69">
        <f>'IDT-1'!B69</f>
        <v>0</v>
      </c>
      <c r="AF69" s="26"/>
      <c r="AG69">
        <f t="shared" si="5"/>
        <v>2488.5266808186489</v>
      </c>
      <c r="AI69" s="75">
        <f>PXIL!H69</f>
        <v>0</v>
      </c>
      <c r="AJ69" s="75">
        <f>PXIL!N69</f>
        <v>0</v>
      </c>
      <c r="AK69" s="75">
        <f>RTM_IEX!H69</f>
        <v>84.13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34.81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9.4644280205655527</v>
      </c>
      <c r="F70">
        <f>GT_Spot!P70</f>
        <v>0</v>
      </c>
      <c r="G70">
        <f>PPCL_NG!P70</f>
        <v>17.54</v>
      </c>
      <c r="H70">
        <f>PPCL_Spot!P70</f>
        <v>58.842828982162608</v>
      </c>
      <c r="I70">
        <f>Bawana_NG!P70</f>
        <v>70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1073.9134216700497</v>
      </c>
      <c r="P70" s="77">
        <v>58.097795146030442</v>
      </c>
      <c r="Q70" s="77">
        <v>38.307023999999998</v>
      </c>
      <c r="R70" s="80">
        <v>29.234090909090906</v>
      </c>
      <c r="S70" s="80">
        <v>0</v>
      </c>
      <c r="T70" s="78">
        <f>SUMPRODUCT(LTA!F70:AJ70,LTA!F$101:AJ$101,LTA!F$103:AJ$103)</f>
        <v>142.64000000000001</v>
      </c>
      <c r="U70" s="78">
        <f>SUMPRODUCT(LTA!F70:AJ70,LTA!F$102:AJ$102,LTA!F$103:AJ$103)</f>
        <v>149.73000000000002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1.93</v>
      </c>
      <c r="Z70" s="75">
        <f>IEX!N70</f>
        <v>0</v>
      </c>
      <c r="AA70" s="117">
        <f>STOA!H70</f>
        <v>657.45000000000016</v>
      </c>
      <c r="AB70" s="117">
        <f>-STOA!N70</f>
        <v>0</v>
      </c>
      <c r="AC70">
        <f t="shared" si="3"/>
        <v>21.502796380805517</v>
      </c>
      <c r="AD70">
        <f t="shared" si="4"/>
        <v>2421.9967923470936</v>
      </c>
      <c r="AE70">
        <f>'IDT-1'!B70</f>
        <v>0</v>
      </c>
      <c r="AF70" s="26"/>
      <c r="AG70">
        <f t="shared" si="5"/>
        <v>2421.9967923470936</v>
      </c>
      <c r="AI70" s="75">
        <f>PXIL!H70</f>
        <v>0</v>
      </c>
      <c r="AJ70" s="75">
        <f>PXIL!N70</f>
        <v>0</v>
      </c>
      <c r="AK70" s="75">
        <f>RTM_IEX!H70</f>
        <v>88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48.35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9.4644280205655527</v>
      </c>
      <c r="F71">
        <f>GT_Spot!P71</f>
        <v>0</v>
      </c>
      <c r="G71">
        <f>PPCL_NG!P71</f>
        <v>17.54</v>
      </c>
      <c r="H71">
        <f>PPCL_Spot!P71</f>
        <v>58.842828982162608</v>
      </c>
      <c r="I71">
        <f>Bawana_NG!P71</f>
        <v>70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1027.2290968601183</v>
      </c>
      <c r="P71" s="77">
        <v>58.097795146030442</v>
      </c>
      <c r="Q71" s="77">
        <v>38.307023999999998</v>
      </c>
      <c r="R71" s="80">
        <v>27.334090909090907</v>
      </c>
      <c r="S71" s="80">
        <v>0</v>
      </c>
      <c r="T71" s="78">
        <f>SUMPRODUCT(LTA!F71:AJ71,LTA!F$101:AJ$101,LTA!F$103:AJ$103)</f>
        <v>119.89</v>
      </c>
      <c r="U71" s="78">
        <f>SUMPRODUCT(LTA!F71:AJ71,LTA!F$102:AJ$102,LTA!F$103:AJ$103)</f>
        <v>152.44999999999999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655.35000000000025</v>
      </c>
      <c r="AB71" s="117">
        <f>-STOA!N71</f>
        <v>0</v>
      </c>
      <c r="AC71">
        <f t="shared" si="3"/>
        <v>21.25495032247812</v>
      </c>
      <c r="AD71">
        <f t="shared" si="4"/>
        <v>2394.0803135954898</v>
      </c>
      <c r="AE71">
        <f>'IDT-1'!B71</f>
        <v>0</v>
      </c>
      <c r="AF71" s="26"/>
      <c r="AG71">
        <f t="shared" si="5"/>
        <v>2394.0803135954898</v>
      </c>
      <c r="AI71" s="75">
        <f>PXIL!H71</f>
        <v>0</v>
      </c>
      <c r="AJ71" s="75">
        <f>PXIL!N71</f>
        <v>0</v>
      </c>
      <c r="AK71" s="75">
        <f>RTM_IEX!H71</f>
        <v>134.41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46.42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9.4644280205655527</v>
      </c>
      <c r="F72">
        <f>GT_Spot!P72</f>
        <v>0</v>
      </c>
      <c r="G72">
        <f>PPCL_NG!P72</f>
        <v>17.54</v>
      </c>
      <c r="H72">
        <f>PPCL_Spot!P72</f>
        <v>58.842828982162608</v>
      </c>
      <c r="I72">
        <f>Bawana_NG!P72</f>
        <v>70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1067.176534004841</v>
      </c>
      <c r="P72" s="77">
        <v>58.097795146030442</v>
      </c>
      <c r="Q72" s="77">
        <v>38.307023999999998</v>
      </c>
      <c r="R72" s="80">
        <v>26.297727272727272</v>
      </c>
      <c r="S72" s="80">
        <v>0</v>
      </c>
      <c r="T72" s="78">
        <f>SUMPRODUCT(LTA!F72:AJ72,LTA!F$101:AJ$101,LTA!F$103:AJ$103)</f>
        <v>95.560000000000016</v>
      </c>
      <c r="U72" s="78">
        <f>SUMPRODUCT(LTA!F72:AJ72,LTA!F$102:AJ$102,LTA!F$103:AJ$103)</f>
        <v>152.51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653.25000000000023</v>
      </c>
      <c r="AB72" s="117">
        <f>-STOA!N72</f>
        <v>0</v>
      </c>
      <c r="AC72">
        <f t="shared" si="3"/>
        <v>20.761103769351681</v>
      </c>
      <c r="AD72">
        <f t="shared" si="4"/>
        <v>2338.4552336569755</v>
      </c>
      <c r="AE72">
        <f>'IDT-1'!B72</f>
        <v>0</v>
      </c>
      <c r="AF72" s="26"/>
      <c r="AG72">
        <f t="shared" si="5"/>
        <v>2338.4552336569755</v>
      </c>
      <c r="AI72" s="75">
        <f>PXIL!H72</f>
        <v>0</v>
      </c>
      <c r="AJ72" s="75">
        <f>PXIL!N72</f>
        <v>0</v>
      </c>
      <c r="AK72" s="75">
        <f>RTM_IEX!H72</f>
        <v>81.23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30.94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9.4644280205655527</v>
      </c>
      <c r="F73">
        <f>GT_Spot!P73</f>
        <v>0</v>
      </c>
      <c r="G73">
        <f>PPCL_NG!P73</f>
        <v>17.54</v>
      </c>
      <c r="H73">
        <f>PPCL_Spot!P73</f>
        <v>58.842828982162608</v>
      </c>
      <c r="I73">
        <f>Bawana_NG!P73</f>
        <v>70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1094.2580989948749</v>
      </c>
      <c r="P73" s="77">
        <v>58.097795146030442</v>
      </c>
      <c r="Q73" s="77">
        <v>38.307023999999998</v>
      </c>
      <c r="R73" s="80">
        <v>22.78560606060606</v>
      </c>
      <c r="S73" s="80">
        <v>0</v>
      </c>
      <c r="T73" s="78">
        <f>SUMPRODUCT(LTA!F73:AJ73,LTA!F$101:AJ$101,LTA!F$103:AJ$103)</f>
        <v>73.09</v>
      </c>
      <c r="U73" s="78">
        <f>SUMPRODUCT(LTA!F73:AJ73,LTA!F$102:AJ$102,LTA!F$103:AJ$103)</f>
        <v>152.51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650.45000000000016</v>
      </c>
      <c r="AB73" s="117">
        <f>-STOA!N73</f>
        <v>0</v>
      </c>
      <c r="AC73">
        <f t="shared" si="3"/>
        <v>20.227114874597312</v>
      </c>
      <c r="AD73">
        <f t="shared" si="4"/>
        <v>2278.3086663296426</v>
      </c>
      <c r="AE73">
        <f>'IDT-1'!B73</f>
        <v>0</v>
      </c>
      <c r="AF73" s="26"/>
      <c r="AG73">
        <f t="shared" si="5"/>
        <v>2278.3086663296426</v>
      </c>
      <c r="AI73" s="75">
        <f>PXIL!H73</f>
        <v>0</v>
      </c>
      <c r="AJ73" s="75">
        <f>PXIL!N73</f>
        <v>0</v>
      </c>
      <c r="AK73" s="75">
        <f>RTM_IEX!H73</f>
        <v>29.98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23.21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9.4644280205655527</v>
      </c>
      <c r="F74">
        <f>GT_Spot!P74</f>
        <v>0</v>
      </c>
      <c r="G74">
        <f>PPCL_NG!P74</f>
        <v>17.54</v>
      </c>
      <c r="H74">
        <f>PPCL_Spot!P74</f>
        <v>58.842828982162608</v>
      </c>
      <c r="I74">
        <f>Bawana_NG!P74</f>
        <v>70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1082.5490686021326</v>
      </c>
      <c r="P74" s="77">
        <v>58.097795146030442</v>
      </c>
      <c r="Q74" s="77">
        <v>38.307023999999998</v>
      </c>
      <c r="R74" s="80">
        <v>12.493939393939392</v>
      </c>
      <c r="S74" s="80">
        <v>0</v>
      </c>
      <c r="T74" s="78">
        <f>SUMPRODUCT(LTA!F74:AJ74,LTA!F$101:AJ$101,LTA!F$103:AJ$103)</f>
        <v>52.050000000000004</v>
      </c>
      <c r="U74" s="78">
        <f>SUMPRODUCT(LTA!F74:AJ74,LTA!F$102:AJ$102,LTA!F$103:AJ$103)</f>
        <v>152.66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648.35000000000025</v>
      </c>
      <c r="AB74" s="117">
        <f>-STOA!N74</f>
        <v>0</v>
      </c>
      <c r="AC74">
        <f t="shared" si="3"/>
        <v>19.686524740474514</v>
      </c>
      <c r="AD74">
        <f t="shared" si="4"/>
        <v>2217.4185594043565</v>
      </c>
      <c r="AE74">
        <f>'IDT-1'!B74</f>
        <v>0</v>
      </c>
      <c r="AF74" s="26"/>
      <c r="AG74">
        <f t="shared" si="5"/>
        <v>2217.4185594043565</v>
      </c>
      <c r="AI74" s="75">
        <f>PXIL!H74</f>
        <v>0</v>
      </c>
      <c r="AJ74" s="75">
        <f>PXIL!N74</f>
        <v>0</v>
      </c>
      <c r="AK74" s="75">
        <f>RTM_IEX!H74</f>
        <v>36.75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9.5551413881748068</v>
      </c>
      <c r="F75">
        <f>GT_Spot!P75</f>
        <v>0</v>
      </c>
      <c r="G75">
        <f>PPCL_NG!P75</f>
        <v>17.54</v>
      </c>
      <c r="H75">
        <f>PPCL_Spot!P75</f>
        <v>58.842828982162608</v>
      </c>
      <c r="I75">
        <f>Bawana_NG!P75</f>
        <v>70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1096.5109214784823</v>
      </c>
      <c r="P75" s="77">
        <v>58.097795146030442</v>
      </c>
      <c r="Q75" s="77">
        <v>38.307023999999998</v>
      </c>
      <c r="R75" s="80">
        <v>0</v>
      </c>
      <c r="S75" s="80">
        <v>0</v>
      </c>
      <c r="T75" s="78">
        <f>SUMPRODUCT(LTA!F75:AJ75,LTA!F$101:AJ$101,LTA!F$103:AJ$103)</f>
        <v>37.58</v>
      </c>
      <c r="U75" s="78">
        <f>SUMPRODUCT(LTA!F75:AJ75,LTA!F$102:AJ$102,LTA!F$103:AJ$103)</f>
        <v>153.53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7.74</v>
      </c>
      <c r="Z75" s="75">
        <f>IEX!N75</f>
        <v>0</v>
      </c>
      <c r="AA75" s="117">
        <f>STOA!H75</f>
        <v>551.15000000000009</v>
      </c>
      <c r="AB75" s="117">
        <f>-STOA!N75</f>
        <v>0</v>
      </c>
      <c r="AC75">
        <f t="shared" si="3"/>
        <v>19.414504656754684</v>
      </c>
      <c r="AD75">
        <f t="shared" si="4"/>
        <v>2186.7792063380953</v>
      </c>
      <c r="AE75">
        <f>'IDT-1'!B75</f>
        <v>0</v>
      </c>
      <c r="AF75" s="26"/>
      <c r="AG75">
        <f t="shared" si="5"/>
        <v>2186.7792063380953</v>
      </c>
      <c r="AI75" s="75">
        <f>PXIL!H75</f>
        <v>0</v>
      </c>
      <c r="AJ75" s="75">
        <f>PXIL!N75</f>
        <v>0</v>
      </c>
      <c r="AK75" s="75">
        <f>RTM_IEX!H75</f>
        <v>58.99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48.35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9.5551413881748068</v>
      </c>
      <c r="F76">
        <f>GT_Spot!P76</f>
        <v>0</v>
      </c>
      <c r="G76">
        <f>PPCL_NG!P76</f>
        <v>17.54</v>
      </c>
      <c r="H76">
        <f>PPCL_Spot!P76</f>
        <v>58.842828982162608</v>
      </c>
      <c r="I76">
        <f>Bawana_NG!P76</f>
        <v>70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1128.1145883442387</v>
      </c>
      <c r="P76" s="77">
        <v>58.097795146030442</v>
      </c>
      <c r="Q76" s="77">
        <v>38.307023999999998</v>
      </c>
      <c r="R76" s="80">
        <v>0</v>
      </c>
      <c r="S76" s="80">
        <v>0</v>
      </c>
      <c r="T76" s="78">
        <f>SUMPRODUCT(LTA!F76:AJ76,LTA!F$101:AJ$101,LTA!F$103:AJ$103)</f>
        <v>25.9</v>
      </c>
      <c r="U76" s="78">
        <f>SUMPRODUCT(LTA!F76:AJ76,LTA!F$102:AJ$102,LTA!F$103:AJ$103)</f>
        <v>153.87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549.05000000000007</v>
      </c>
      <c r="AB76" s="117">
        <f>-STOA!N76</f>
        <v>0</v>
      </c>
      <c r="AC76">
        <f t="shared" si="3"/>
        <v>19.369920925173339</v>
      </c>
      <c r="AD76">
        <f t="shared" si="4"/>
        <v>2181.7574569354333</v>
      </c>
      <c r="AE76">
        <f>'IDT-1'!B76</f>
        <v>0</v>
      </c>
      <c r="AF76" s="26"/>
      <c r="AG76">
        <f t="shared" si="5"/>
        <v>2181.7574569354333</v>
      </c>
      <c r="AI76" s="75">
        <f>PXIL!H76</f>
        <v>0</v>
      </c>
      <c r="AJ76" s="75">
        <f>PXIL!N76</f>
        <v>0</v>
      </c>
      <c r="AK76" s="75">
        <f>RTM_IEX!H76</f>
        <v>46.41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45.44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9.5551413881748068</v>
      </c>
      <c r="F77">
        <f>GT_Spot!P77</f>
        <v>0</v>
      </c>
      <c r="G77">
        <f>PPCL_NG!P77</f>
        <v>17.54</v>
      </c>
      <c r="H77">
        <f>PPCL_Spot!P77</f>
        <v>58.842828982162608</v>
      </c>
      <c r="I77">
        <f>Bawana_NG!P77</f>
        <v>70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1167.4990471600504</v>
      </c>
      <c r="P77" s="77">
        <v>58.097795146030442</v>
      </c>
      <c r="Q77" s="77">
        <v>38.307023999999998</v>
      </c>
      <c r="R77" s="80">
        <v>0</v>
      </c>
      <c r="S77" s="80">
        <v>0</v>
      </c>
      <c r="T77" s="78">
        <f>SUMPRODUCT(LTA!F77:AJ77,LTA!F$101:AJ$101,LTA!F$103:AJ$103)</f>
        <v>16.240000000000002</v>
      </c>
      <c r="U77" s="78">
        <f>SUMPRODUCT(LTA!F77:AJ77,LTA!F$102:AJ$102,LTA!F$103:AJ$103)</f>
        <v>153.1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547.65000000000009</v>
      </c>
      <c r="AB77" s="117">
        <f>-STOA!N77</f>
        <v>0</v>
      </c>
      <c r="AC77">
        <f t="shared" si="3"/>
        <v>19.067944162752479</v>
      </c>
      <c r="AD77">
        <f t="shared" si="4"/>
        <v>2147.7438925136653</v>
      </c>
      <c r="AE77">
        <f>'IDT-1'!B77</f>
        <v>0</v>
      </c>
      <c r="AF77" s="26"/>
      <c r="AG77">
        <f t="shared" si="5"/>
        <v>2147.7438925136653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29.98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9.5551413881748068</v>
      </c>
      <c r="F78">
        <f>GT_Spot!P78</f>
        <v>0</v>
      </c>
      <c r="G78">
        <f>PPCL_NG!P78</f>
        <v>17.54</v>
      </c>
      <c r="H78">
        <f>PPCL_Spot!P78</f>
        <v>58.842828982162608</v>
      </c>
      <c r="I78">
        <f>Bawana_NG!P78</f>
        <v>70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1160.4056334039449</v>
      </c>
      <c r="P78" s="77">
        <v>58.097795146030442</v>
      </c>
      <c r="Q78" s="77">
        <v>38.307023999999998</v>
      </c>
      <c r="R78" s="80">
        <v>0</v>
      </c>
      <c r="S78" s="80">
        <v>0</v>
      </c>
      <c r="T78" s="78">
        <f>SUMPRODUCT(LTA!F78:AJ78,LTA!F$101:AJ$101,LTA!F$103:AJ$103)</f>
        <v>8.14</v>
      </c>
      <c r="U78" s="78">
        <f>SUMPRODUCT(LTA!F78:AJ78,LTA!F$102:AJ$102,LTA!F$103:AJ$103)</f>
        <v>152.56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29.98</v>
      </c>
      <c r="Z78" s="75">
        <f>IEX!N78</f>
        <v>0</v>
      </c>
      <c r="AA78" s="117">
        <f>STOA!H78</f>
        <v>546.95000000000005</v>
      </c>
      <c r="AB78" s="117">
        <f>-STOA!N78</f>
        <v>0</v>
      </c>
      <c r="AC78">
        <f t="shared" si="3"/>
        <v>18.923330121698754</v>
      </c>
      <c r="AD78">
        <f t="shared" si="4"/>
        <v>2131.4550927986143</v>
      </c>
      <c r="AE78">
        <f>'IDT-1'!B78</f>
        <v>0</v>
      </c>
      <c r="AF78" s="26"/>
      <c r="AG78">
        <f t="shared" si="5"/>
        <v>2131.4550927986143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9.5551413881748068</v>
      </c>
      <c r="F79">
        <f>GT_Spot!P79</f>
        <v>0</v>
      </c>
      <c r="G79">
        <f>PPCL_NG!P79</f>
        <v>17.54</v>
      </c>
      <c r="H79">
        <f>PPCL_Spot!P79</f>
        <v>58.842828982162608</v>
      </c>
      <c r="I79">
        <f>Bawana_NG!P79</f>
        <v>74.884872800734271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1077.7113833306935</v>
      </c>
      <c r="P79" s="77">
        <v>58.097795146030442</v>
      </c>
      <c r="Q79" s="77">
        <v>38.307023999999998</v>
      </c>
      <c r="R79" s="80">
        <v>0</v>
      </c>
      <c r="S79" s="80">
        <v>0</v>
      </c>
      <c r="T79" s="78">
        <f>SUMPRODUCT(LTA!F79:AJ79,LTA!F$101:AJ$101,LTA!F$103:AJ$103)</f>
        <v>2.8499999999999996</v>
      </c>
      <c r="U79" s="78">
        <f>SUMPRODUCT(LTA!F79:AJ79,LTA!F$102:AJ$102,LTA!F$103:AJ$103)</f>
        <v>152.72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545.55000000000007</v>
      </c>
      <c r="AB79" s="117">
        <f>-STOA!N79</f>
        <v>0</v>
      </c>
      <c r="AC79">
        <f t="shared" si="3"/>
        <v>17.917319601700605</v>
      </c>
      <c r="AD79">
        <f t="shared" si="4"/>
        <v>2018.1417260460951</v>
      </c>
      <c r="AE79">
        <f>'IDT-1'!B79</f>
        <v>105</v>
      </c>
      <c r="AF79" s="26"/>
      <c r="AG79">
        <f t="shared" si="5"/>
        <v>2123.1417260460948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9.5551413881748068</v>
      </c>
      <c r="F80">
        <f>GT_Spot!P80</f>
        <v>0</v>
      </c>
      <c r="G80">
        <f>PPCL_NG!P80</f>
        <v>17.54</v>
      </c>
      <c r="H80">
        <f>PPCL_Spot!P80</f>
        <v>58.842828982162608</v>
      </c>
      <c r="I80">
        <f>Bawana_NG!P80</f>
        <v>74.884872800734271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1118.7656760013774</v>
      </c>
      <c r="P80" s="77">
        <v>58.097795146030442</v>
      </c>
      <c r="Q80" s="77">
        <v>38.307023999999998</v>
      </c>
      <c r="R80" s="80">
        <v>0</v>
      </c>
      <c r="S80" s="80">
        <v>0</v>
      </c>
      <c r="T80" s="78">
        <f>SUMPRODUCT(LTA!F80:AJ80,LTA!F$101:AJ$101,LTA!F$103:AJ$103)</f>
        <v>0.28000000000000003</v>
      </c>
      <c r="U80" s="78">
        <f>SUMPRODUCT(LTA!F80:AJ80,LTA!F$102:AJ$102,LTA!F$103:AJ$103)</f>
        <v>153.29999999999998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545.55000000000007</v>
      </c>
      <c r="AB80" s="117">
        <f>-STOA!N80</f>
        <v>0</v>
      </c>
      <c r="AC80">
        <f t="shared" si="3"/>
        <v>18.482317377202619</v>
      </c>
      <c r="AD80">
        <f t="shared" si="4"/>
        <v>2081.7810209412769</v>
      </c>
      <c r="AE80">
        <f>'IDT-1'!B80</f>
        <v>121</v>
      </c>
      <c r="AF80" s="26"/>
      <c r="AG80">
        <f t="shared" si="5"/>
        <v>2202.7810209412769</v>
      </c>
      <c r="AI80" s="75">
        <f>PXIL!H80</f>
        <v>0</v>
      </c>
      <c r="AJ80" s="75">
        <f>PXIL!N80</f>
        <v>0</v>
      </c>
      <c r="AK80" s="75">
        <f>RTM_IEX!H80</f>
        <v>25.14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9.5551413881748068</v>
      </c>
      <c r="F81">
        <f>GT_Spot!P81</f>
        <v>0</v>
      </c>
      <c r="G81">
        <f>PPCL_NG!P81</f>
        <v>17.54</v>
      </c>
      <c r="H81">
        <f>PPCL_Spot!P81</f>
        <v>58.842828982162608</v>
      </c>
      <c r="I81">
        <f>Bawana_NG!P81</f>
        <v>74.884872800734271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1160.3453087462774</v>
      </c>
      <c r="P81" s="77">
        <v>58.097795146030442</v>
      </c>
      <c r="Q81" s="77">
        <v>38.307023999999998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152.71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545.55000000000007</v>
      </c>
      <c r="AB81" s="117">
        <f>-STOA!N81</f>
        <v>0</v>
      </c>
      <c r="AC81">
        <f t="shared" si="3"/>
        <v>18.61933014535774</v>
      </c>
      <c r="AD81">
        <f t="shared" si="4"/>
        <v>2097.2136409180216</v>
      </c>
      <c r="AE81">
        <f>'IDT-1'!B81</f>
        <v>136.48699999999999</v>
      </c>
      <c r="AF81" s="26"/>
      <c r="AG81">
        <f t="shared" si="5"/>
        <v>2233.7006409180217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9.5551413881748068</v>
      </c>
      <c r="F82">
        <f>GT_Spot!P82</f>
        <v>0</v>
      </c>
      <c r="G82">
        <f>PPCL_NG!P82</f>
        <v>17.54</v>
      </c>
      <c r="H82">
        <f>PPCL_Spot!P82</f>
        <v>58.842828982162608</v>
      </c>
      <c r="I82">
        <f>Bawana_NG!P82</f>
        <v>74.884872800734271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1180.6457841215702</v>
      </c>
      <c r="P82" s="77">
        <v>58.097795146030442</v>
      </c>
      <c r="Q82" s="77">
        <v>38.307023999999998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153.72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35.78</v>
      </c>
      <c r="Z82" s="75">
        <f>IEX!N82</f>
        <v>0</v>
      </c>
      <c r="AA82" s="117">
        <f>STOA!H82</f>
        <v>545.55000000000007</v>
      </c>
      <c r="AB82" s="117">
        <f>-STOA!N82</f>
        <v>0</v>
      </c>
      <c r="AC82">
        <f t="shared" si="3"/>
        <v>19.219385731404465</v>
      </c>
      <c r="AD82">
        <f t="shared" si="4"/>
        <v>2142.7040607072677</v>
      </c>
      <c r="AE82">
        <f>'IDT-1'!B82</f>
        <v>90.126999999999995</v>
      </c>
      <c r="AF82" s="26"/>
      <c r="AG82">
        <f t="shared" si="5"/>
        <v>2232.8310607072676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9.8541601745091914</v>
      </c>
      <c r="F83">
        <f>GT_Spot!P83</f>
        <v>0</v>
      </c>
      <c r="G83">
        <f>PPCL_NG!P83</f>
        <v>17.54</v>
      </c>
      <c r="H83">
        <f>PPCL_Spot!P83</f>
        <v>58.842828982162608</v>
      </c>
      <c r="I83">
        <f>Bawana_NG!P83</f>
        <v>74.884872800734271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1144.8667186453165</v>
      </c>
      <c r="P83" s="77">
        <v>58.097795146030442</v>
      </c>
      <c r="Q83" s="77">
        <v>38.307023999999998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153.53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3.87</v>
      </c>
      <c r="Z83" s="75">
        <f>IEX!N83</f>
        <v>0</v>
      </c>
      <c r="AA83" s="117">
        <f>STOA!H83</f>
        <v>590.91000000000008</v>
      </c>
      <c r="AB83" s="117">
        <f>-STOA!N83</f>
        <v>0</v>
      </c>
      <c r="AC83">
        <f t="shared" si="3"/>
        <v>19.281315018676839</v>
      </c>
      <c r="AD83">
        <f t="shared" si="4"/>
        <v>2091.4220847300762</v>
      </c>
      <c r="AE83">
        <f>'IDT-1'!B83</f>
        <v>127.062</v>
      </c>
      <c r="AF83" s="26"/>
      <c r="AG83">
        <f t="shared" si="5"/>
        <v>2218.4840847300761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9.8541601745091914</v>
      </c>
      <c r="F84">
        <f>GT_Spot!P84</f>
        <v>0</v>
      </c>
      <c r="G84">
        <f>PPCL_NG!P84</f>
        <v>17.54</v>
      </c>
      <c r="H84">
        <f>PPCL_Spot!P84</f>
        <v>58.842828982162608</v>
      </c>
      <c r="I84">
        <f>Bawana_NG!P84</f>
        <v>74.884872800734271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1174.8489229760989</v>
      </c>
      <c r="P84" s="77">
        <v>58.097795146030442</v>
      </c>
      <c r="Q84" s="77">
        <v>38.307023999999998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133.71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88</v>
      </c>
      <c r="Z84" s="75">
        <f>IEX!N84</f>
        <v>0</v>
      </c>
      <c r="AA84" s="117">
        <f>STOA!H84</f>
        <v>590.91000000000008</v>
      </c>
      <c r="AB84" s="117">
        <f>-STOA!N84</f>
        <v>0</v>
      </c>
      <c r="AC84">
        <f t="shared" si="3"/>
        <v>20.119964544309923</v>
      </c>
      <c r="AD84">
        <f t="shared" si="4"/>
        <v>2183.8756395352257</v>
      </c>
      <c r="AE84">
        <f>'IDT-1'!B84</f>
        <v>89.463999999999999</v>
      </c>
      <c r="AF84" s="26"/>
      <c r="AG84">
        <f t="shared" si="5"/>
        <v>2273.3396395352256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9.8541601745091914</v>
      </c>
      <c r="F85">
        <f>GT_Spot!P85</f>
        <v>0</v>
      </c>
      <c r="G85">
        <f>PPCL_NG!P85</f>
        <v>17.54</v>
      </c>
      <c r="H85">
        <f>PPCL_Spot!P85</f>
        <v>58.842828982162608</v>
      </c>
      <c r="I85">
        <f>Bawana_NG!P85</f>
        <v>74.884872800734271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1199.9154245907339</v>
      </c>
      <c r="P85" s="77">
        <v>58.097795146030442</v>
      </c>
      <c r="Q85" s="77">
        <v>38.307023999999998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130.59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22.24</v>
      </c>
      <c r="Z85" s="75">
        <f>IEX!N85</f>
        <v>0</v>
      </c>
      <c r="AA85" s="117">
        <f>STOA!H85</f>
        <v>735.96000000000015</v>
      </c>
      <c r="AB85" s="117">
        <f>-STOA!N85</f>
        <v>0</v>
      </c>
      <c r="AC85">
        <f t="shared" si="3"/>
        <v>21.144017671351641</v>
      </c>
      <c r="AD85">
        <f t="shared" si="4"/>
        <v>2269.0880880228187</v>
      </c>
      <c r="AE85">
        <f>'IDT-1'!B85</f>
        <v>65.870999999999995</v>
      </c>
      <c r="AF85" s="26"/>
      <c r="AG85">
        <f t="shared" si="5"/>
        <v>2334.9590880228188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9.8541601745091914</v>
      </c>
      <c r="F86">
        <f>GT_Spot!P86</f>
        <v>0</v>
      </c>
      <c r="G86">
        <f>PPCL_NG!P86</f>
        <v>17.54</v>
      </c>
      <c r="H86">
        <f>PPCL_Spot!P86</f>
        <v>58.842828982162608</v>
      </c>
      <c r="I86">
        <f>Bawana_NG!P86</f>
        <v>74.884872800734271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1123.2919418376148</v>
      </c>
      <c r="P86" s="77">
        <v>58.097795146030442</v>
      </c>
      <c r="Q86" s="77">
        <v>38.307023999999998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131.27000000000001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113.14</v>
      </c>
      <c r="Z86" s="75">
        <f>IEX!N86</f>
        <v>0</v>
      </c>
      <c r="AA86" s="117">
        <f>STOA!H86</f>
        <v>735.96000000000015</v>
      </c>
      <c r="AB86" s="117">
        <f>-STOA!N86</f>
        <v>0</v>
      </c>
      <c r="AC86">
        <f t="shared" si="3"/>
        <v>21.062559962591504</v>
      </c>
      <c r="AD86">
        <f t="shared" si="4"/>
        <v>2308.1260629784601</v>
      </c>
      <c r="AE86">
        <f>'IDT-1'!B86</f>
        <v>47.470999999999997</v>
      </c>
      <c r="AF86" s="26"/>
      <c r="AG86">
        <f t="shared" si="5"/>
        <v>2355.5970629784601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9.8541601745091914</v>
      </c>
      <c r="F87">
        <f>GT_Spot!P87</f>
        <v>0</v>
      </c>
      <c r="G87">
        <f>PPCL_NG!P87</f>
        <v>17.54</v>
      </c>
      <c r="H87">
        <f>PPCL_Spot!P87</f>
        <v>58.842828982162608</v>
      </c>
      <c r="I87">
        <f>Bawana_NG!P87</f>
        <v>74.884872800734271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1024.0174557632008</v>
      </c>
      <c r="P87" s="77">
        <v>58.097795146030442</v>
      </c>
      <c r="Q87" s="77">
        <v>38.307023999999998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128.1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20.309999999999999</v>
      </c>
      <c r="Z87" s="75">
        <f>IEX!N87</f>
        <v>0</v>
      </c>
      <c r="AA87" s="117">
        <f>STOA!H87</f>
        <v>954.26</v>
      </c>
      <c r="AB87" s="117">
        <f>-STOA!N87</f>
        <v>0</v>
      </c>
      <c r="AC87">
        <f t="shared" si="3"/>
        <v>21.508644404426409</v>
      </c>
      <c r="AD87">
        <f t="shared" si="4"/>
        <v>2422.6554924622105</v>
      </c>
      <c r="AE87">
        <f>'IDT-1'!B87</f>
        <v>48.981000000000002</v>
      </c>
      <c r="AF87" s="26"/>
      <c r="AG87">
        <f t="shared" si="5"/>
        <v>2471.6364924622108</v>
      </c>
      <c r="AI87" s="75">
        <f>PXIL!H87</f>
        <v>0</v>
      </c>
      <c r="AJ87" s="75">
        <f>PXIL!N87</f>
        <v>0</v>
      </c>
      <c r="AK87" s="75">
        <f>RTM_IEX!H87</f>
        <v>59.95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9.8541601745091914</v>
      </c>
      <c r="F88">
        <f>GT_Spot!P88</f>
        <v>0</v>
      </c>
      <c r="G88">
        <f>PPCL_NG!P88</f>
        <v>17.54</v>
      </c>
      <c r="H88">
        <f>PPCL_Spot!P88</f>
        <v>58.842828982162608</v>
      </c>
      <c r="I88">
        <f>Bawana_NG!P88</f>
        <v>74.884872800734271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1047.222958321194</v>
      </c>
      <c r="P88" s="77">
        <v>58.097795146030442</v>
      </c>
      <c r="Q88" s="77">
        <v>38.307023999999998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126.37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78.33</v>
      </c>
      <c r="Z88" s="75">
        <f>IEX!N88</f>
        <v>0</v>
      </c>
      <c r="AA88" s="117">
        <f>STOA!H88</f>
        <v>954.26</v>
      </c>
      <c r="AB88" s="117">
        <f>-STOA!N88</f>
        <v>0</v>
      </c>
      <c r="AC88">
        <f t="shared" si="3"/>
        <v>22.386932826936746</v>
      </c>
      <c r="AD88">
        <f t="shared" si="4"/>
        <v>2521.5827065976932</v>
      </c>
      <c r="AE88">
        <f>'IDT-1'!B88</f>
        <v>11.25</v>
      </c>
      <c r="AF88" s="26"/>
      <c r="AG88">
        <f t="shared" si="5"/>
        <v>2532.8327065976932</v>
      </c>
      <c r="AI88" s="75">
        <f>PXIL!H88</f>
        <v>0</v>
      </c>
      <c r="AJ88" s="75">
        <f>PXIL!N88</f>
        <v>0</v>
      </c>
      <c r="AK88" s="75">
        <f>RTM_IEX!H88</f>
        <v>31.91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48.35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9.8541601745091914</v>
      </c>
      <c r="F89">
        <f>GT_Spot!P89</f>
        <v>0</v>
      </c>
      <c r="G89">
        <f>PPCL_NG!P89</f>
        <v>17.54</v>
      </c>
      <c r="H89">
        <f>PPCL_Spot!P89</f>
        <v>58.842828982162608</v>
      </c>
      <c r="I89">
        <f>Bawana_NG!P89</f>
        <v>74.884872800734271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1161.5445726132975</v>
      </c>
      <c r="P89" s="77">
        <v>58.508811188811194</v>
      </c>
      <c r="Q89" s="77">
        <v>38.307023999999998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126.25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1147.6600000000001</v>
      </c>
      <c r="AB89" s="117">
        <f>-STOA!N89</f>
        <v>0</v>
      </c>
      <c r="AC89">
        <f t="shared" si="3"/>
        <v>24.355490262826429</v>
      </c>
      <c r="AD89">
        <f t="shared" si="4"/>
        <v>2612.7367794966881</v>
      </c>
      <c r="AE89">
        <f>'IDT-1'!B89</f>
        <v>0</v>
      </c>
      <c r="AF89" s="26"/>
      <c r="AG89">
        <f t="shared" si="5"/>
        <v>2612.7367794966881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-65</v>
      </c>
      <c r="AM89" s="75">
        <f>RTM_PXI!H89</f>
        <v>0</v>
      </c>
      <c r="AN89" s="75">
        <f>RTM_PXI!N89</f>
        <v>0</v>
      </c>
      <c r="AO89" s="192">
        <f>GDAM_IEX!H89</f>
        <v>8.6999999999999993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9.8541601745091914</v>
      </c>
      <c r="F90">
        <f>GT_Spot!P90</f>
        <v>0</v>
      </c>
      <c r="G90">
        <f>PPCL_NG!P90</f>
        <v>17.54</v>
      </c>
      <c r="H90">
        <f>PPCL_Spot!P90</f>
        <v>58.842828982162608</v>
      </c>
      <c r="I90">
        <f>Bawana_NG!P90</f>
        <v>74.884872800734271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1161.5445726132975</v>
      </c>
      <c r="P90" s="77">
        <v>58.508811188811194</v>
      </c>
      <c r="Q90" s="77">
        <v>38.307023999999998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122.86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59.95</v>
      </c>
      <c r="Z90" s="75">
        <f>IEX!N90</f>
        <v>0</v>
      </c>
      <c r="AA90" s="117">
        <f>STOA!H90</f>
        <v>1147.6600000000001</v>
      </c>
      <c r="AB90" s="117">
        <f>-STOA!N90</f>
        <v>0</v>
      </c>
      <c r="AC90">
        <f t="shared" si="3"/>
        <v>24.687876987604476</v>
      </c>
      <c r="AD90">
        <f t="shared" si="4"/>
        <v>2670.2643927719105</v>
      </c>
      <c r="AE90">
        <f>'IDT-1'!B90</f>
        <v>0</v>
      </c>
      <c r="AF90" s="26"/>
      <c r="AG90">
        <f t="shared" si="5"/>
        <v>2670.2643927719105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9.8541601745091914</v>
      </c>
      <c r="F91">
        <f>GT_Spot!P91</f>
        <v>0</v>
      </c>
      <c r="G91">
        <f>PPCL_NG!P91</f>
        <v>17.54</v>
      </c>
      <c r="H91">
        <f>PPCL_Spot!P91</f>
        <v>58.842828982162608</v>
      </c>
      <c r="I91">
        <f>Bawana_NG!P91</f>
        <v>74.884872800734271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1177.3983673391199</v>
      </c>
      <c r="P91" s="77">
        <v>58.508811188811194</v>
      </c>
      <c r="Q91" s="77">
        <v>38.307023999999998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115.86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53.19</v>
      </c>
      <c r="Z91" s="75">
        <f>IEX!N91</f>
        <v>0</v>
      </c>
      <c r="AA91" s="117">
        <f>STOA!H91</f>
        <v>1172.07</v>
      </c>
      <c r="AB91" s="117">
        <f>-STOA!N91</f>
        <v>0</v>
      </c>
      <c r="AC91">
        <f t="shared" si="3"/>
        <v>25.231174723403175</v>
      </c>
      <c r="AD91">
        <f t="shared" si="4"/>
        <v>2757.5748897619342</v>
      </c>
      <c r="AE91">
        <f>'IDT-1'!B91</f>
        <v>0</v>
      </c>
      <c r="AF91" s="26"/>
      <c r="AG91">
        <f t="shared" si="5"/>
        <v>2757.5748897619342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-42</v>
      </c>
      <c r="AM91" s="75">
        <f>RTM_PXI!H91</f>
        <v>0</v>
      </c>
      <c r="AN91" s="75">
        <f>RTM_PXI!N91</f>
        <v>0</v>
      </c>
      <c r="AO91" s="192">
        <f>GDAM_IEX!H91</f>
        <v>48.35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9.8541601745091914</v>
      </c>
      <c r="F92">
        <f>GT_Spot!P92</f>
        <v>0</v>
      </c>
      <c r="G92">
        <f>PPCL_NG!P92</f>
        <v>17.54</v>
      </c>
      <c r="H92">
        <f>PPCL_Spot!P92</f>
        <v>58.842828982162608</v>
      </c>
      <c r="I92">
        <f>Bawana_NG!P92</f>
        <v>74.884872800734271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1177.3983673391199</v>
      </c>
      <c r="P92" s="77">
        <v>58.508811188811194</v>
      </c>
      <c r="Q92" s="77">
        <v>38.307023999999998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125.91999999999999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117.97</v>
      </c>
      <c r="Z92" s="75">
        <f>IEX!N92</f>
        <v>0</v>
      </c>
      <c r="AA92" s="117">
        <f>STOA!H92</f>
        <v>1172.07</v>
      </c>
      <c r="AB92" s="117">
        <f>-STOA!N92</f>
        <v>0</v>
      </c>
      <c r="AC92">
        <f t="shared" si="3"/>
        <v>25.925279233491953</v>
      </c>
      <c r="AD92">
        <f t="shared" si="4"/>
        <v>2827.7207852518454</v>
      </c>
      <c r="AE92">
        <f>'IDT-1'!B92</f>
        <v>0</v>
      </c>
      <c r="AF92" s="26"/>
      <c r="AG92">
        <f t="shared" si="5"/>
        <v>2827.7207852518454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-46</v>
      </c>
      <c r="AM92" s="75">
        <f>RTM_PXI!H92</f>
        <v>0</v>
      </c>
      <c r="AN92" s="75">
        <f>RTM_PXI!N92</f>
        <v>0</v>
      </c>
      <c r="AO92" s="192">
        <f>GDAM_IEX!H92</f>
        <v>48.35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9.8541601745091914</v>
      </c>
      <c r="F93">
        <f>GT_Spot!P93</f>
        <v>0</v>
      </c>
      <c r="G93">
        <f>PPCL_NG!P93</f>
        <v>17.54</v>
      </c>
      <c r="H93">
        <f>PPCL_Spot!P93</f>
        <v>58.842828982162608</v>
      </c>
      <c r="I93">
        <f>Bawana_NG!P93</f>
        <v>74.884872800734271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1177.4757833552153</v>
      </c>
      <c r="P93" s="77">
        <v>58.508811188811194</v>
      </c>
      <c r="Q93" s="77">
        <v>38.307023999999998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124.82000000000001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155.69</v>
      </c>
      <c r="Z93" s="75">
        <f>IEX!N93</f>
        <v>0</v>
      </c>
      <c r="AA93" s="117">
        <f>STOA!H93</f>
        <v>1172.07</v>
      </c>
      <c r="AB93" s="117">
        <f>-STOA!N93</f>
        <v>0</v>
      </c>
      <c r="AC93">
        <f t="shared" si="3"/>
        <v>25.950438628412609</v>
      </c>
      <c r="AD93">
        <f t="shared" si="4"/>
        <v>2922.9630418730203</v>
      </c>
      <c r="AE93">
        <f>'IDT-1'!B93</f>
        <v>0</v>
      </c>
      <c r="AF93" s="26"/>
      <c r="AG93">
        <f t="shared" si="5"/>
        <v>2922.9630418730203</v>
      </c>
      <c r="AI93" s="75">
        <f>PXIL!H93</f>
        <v>0</v>
      </c>
      <c r="AJ93" s="75">
        <f>PXIL!N93</f>
        <v>0</v>
      </c>
      <c r="AK93" s="75">
        <f>RTM_IEX!H93</f>
        <v>12.57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48.35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7.0562770562770556</v>
      </c>
      <c r="F94">
        <f>GT_Spot!P94</f>
        <v>0</v>
      </c>
      <c r="G94">
        <f>PPCL_NG!P94</f>
        <v>17.54</v>
      </c>
      <c r="H94">
        <f>PPCL_Spot!P94</f>
        <v>56.78</v>
      </c>
      <c r="I94">
        <f>Bawana_NG!P94</f>
        <v>74.884872800734271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1187.4100485944152</v>
      </c>
      <c r="P94" s="77">
        <v>58.508811188811194</v>
      </c>
      <c r="Q94" s="77">
        <v>38.307023999999998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124.83999999999999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190.49</v>
      </c>
      <c r="Z94" s="75">
        <f>IEX!N94</f>
        <v>0</v>
      </c>
      <c r="AA94" s="117">
        <f>STOA!H94</f>
        <v>1172.07</v>
      </c>
      <c r="AB94" s="117">
        <f>-STOA!N94</f>
        <v>0</v>
      </c>
      <c r="AC94">
        <f t="shared" si="3"/>
        <v>26.310037896034096</v>
      </c>
      <c r="AD94">
        <f t="shared" si="4"/>
        <v>2963.4669957442038</v>
      </c>
      <c r="AE94">
        <f>'IDT-1'!B94</f>
        <v>0</v>
      </c>
      <c r="AF94" s="26"/>
      <c r="AG94">
        <f t="shared" si="5"/>
        <v>2963.4669957442038</v>
      </c>
      <c r="AI94" s="75">
        <f>PXIL!H94</f>
        <v>0</v>
      </c>
      <c r="AJ94" s="75">
        <f>PXIL!N94</f>
        <v>0</v>
      </c>
      <c r="AK94" s="75">
        <f>RTM_IEX!H94</f>
        <v>13.54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48.35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7.0562770562770556</v>
      </c>
      <c r="F95">
        <f>GT_Spot!P95</f>
        <v>0</v>
      </c>
      <c r="G95">
        <f>PPCL_NG!P95</f>
        <v>17.54</v>
      </c>
      <c r="H95">
        <f>PPCL_Spot!P95</f>
        <v>56.78</v>
      </c>
      <c r="I95">
        <f>Bawana_NG!P95</f>
        <v>97.835785483523594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1170.5179506171405</v>
      </c>
      <c r="P95" s="77">
        <v>58.508811188811194</v>
      </c>
      <c r="Q95" s="77">
        <v>38.307023999999998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124.85000000000001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14.51</v>
      </c>
      <c r="Z95" s="75">
        <f>IEX!N95</f>
        <v>0</v>
      </c>
      <c r="AA95" s="117">
        <f>STOA!H95</f>
        <v>1371.2700000000002</v>
      </c>
      <c r="AB95" s="117">
        <f>-STOA!N95</f>
        <v>0</v>
      </c>
      <c r="AC95">
        <f t="shared" si="3"/>
        <v>26.746507465442622</v>
      </c>
      <c r="AD95">
        <f t="shared" si="4"/>
        <v>3012.6293408803094</v>
      </c>
      <c r="AE95">
        <f>'IDT-1'!B95</f>
        <v>0</v>
      </c>
      <c r="AF95" s="26"/>
      <c r="AG95">
        <f t="shared" si="5"/>
        <v>3012.6293408803094</v>
      </c>
      <c r="AI95" s="75">
        <f>PXIL!H95</f>
        <v>0</v>
      </c>
      <c r="AJ95" s="75">
        <f>PXIL!N95</f>
        <v>0</v>
      </c>
      <c r="AK95" s="75">
        <f>RTM_IEX!H95</f>
        <v>33.85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48.35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7.0562770562770556</v>
      </c>
      <c r="F96">
        <f>GT_Spot!P96</f>
        <v>0</v>
      </c>
      <c r="G96">
        <f>PPCL_NG!P96</f>
        <v>17.54</v>
      </c>
      <c r="H96">
        <f>PPCL_Spot!P96</f>
        <v>56.78</v>
      </c>
      <c r="I96">
        <f>Bawana_NG!P96</f>
        <v>97.835785483523594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1167.599393752593</v>
      </c>
      <c r="P96" s="77">
        <v>58.508811188811194</v>
      </c>
      <c r="Q96" s="77">
        <v>38.307023999999998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124.88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0.97</v>
      </c>
      <c r="Z96" s="75">
        <f>IEX!N96</f>
        <v>0</v>
      </c>
      <c r="AA96" s="117">
        <f>STOA!H96</f>
        <v>1371.2700000000002</v>
      </c>
      <c r="AB96" s="117">
        <f>-STOA!N96</f>
        <v>0</v>
      </c>
      <c r="AC96">
        <f t="shared" si="3"/>
        <v>26.618920165034606</v>
      </c>
      <c r="AD96">
        <f t="shared" si="4"/>
        <v>2998.2583713161707</v>
      </c>
      <c r="AE96">
        <f>'IDT-1'!B96</f>
        <v>0</v>
      </c>
      <c r="AF96" s="26"/>
      <c r="AG96">
        <f t="shared" si="5"/>
        <v>2998.2583713161707</v>
      </c>
      <c r="AI96" s="75">
        <f>PXIL!H96</f>
        <v>0</v>
      </c>
      <c r="AJ96" s="75">
        <f>PXIL!N96</f>
        <v>0</v>
      </c>
      <c r="AK96" s="75">
        <f>RTM_IEX!H96</f>
        <v>35.78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48.35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9.9120249221183805</v>
      </c>
      <c r="F97">
        <f>GT_Spot!P97</f>
        <v>0</v>
      </c>
      <c r="G97">
        <f>PPCL_NG!P97</f>
        <v>17.54</v>
      </c>
      <c r="H97">
        <f>PPCL_Spot!P97</f>
        <v>58.842828982162608</v>
      </c>
      <c r="I97">
        <f>Bawana_NG!P97</f>
        <v>97.835785483523594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1167.7633847011223</v>
      </c>
      <c r="P97" s="77">
        <v>58.508811188811194</v>
      </c>
      <c r="Q97" s="77">
        <v>38.307023999999998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125.60000000000001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1371.2700000000002</v>
      </c>
      <c r="AB97" s="117">
        <f>-STOA!N97</f>
        <v>0</v>
      </c>
      <c r="AC97">
        <f t="shared" si="3"/>
        <v>26.703950761644098</v>
      </c>
      <c r="AD97">
        <f t="shared" si="4"/>
        <v>3007.8359085160942</v>
      </c>
      <c r="AE97">
        <f>'IDT-1'!B97</f>
        <v>0</v>
      </c>
      <c r="AF97" s="26"/>
      <c r="AG97">
        <f t="shared" si="5"/>
        <v>3007.8359085160942</v>
      </c>
      <c r="AI97" s="75">
        <f>PXIL!H97</f>
        <v>0</v>
      </c>
      <c r="AJ97" s="75">
        <f>PXIL!N97</f>
        <v>0</v>
      </c>
      <c r="AK97" s="75">
        <f>RTM_IEX!H97</f>
        <v>43.51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45.45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9.9120249221183805</v>
      </c>
      <c r="F98">
        <f>GT_Spot!P98</f>
        <v>0</v>
      </c>
      <c r="G98">
        <f>PPCL_NG!P98</f>
        <v>17.54</v>
      </c>
      <c r="H98">
        <f>PPCL_Spot!P98</f>
        <v>58.842828982162608</v>
      </c>
      <c r="I98">
        <f>Bawana_NG!P98</f>
        <v>97.835785483523594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1159.6817867417431</v>
      </c>
      <c r="P98" s="77">
        <v>58.508811188811194</v>
      </c>
      <c r="Q98" s="77">
        <v>38.307023999999998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126.11999999999999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4.84</v>
      </c>
      <c r="Z98" s="75">
        <f>IEX!N98</f>
        <v>0</v>
      </c>
      <c r="AA98" s="117">
        <f>STOA!H98</f>
        <v>1371.2700000000002</v>
      </c>
      <c r="AB98" s="117">
        <f>-STOA!N98</f>
        <v>0</v>
      </c>
      <c r="AC98">
        <f t="shared" si="3"/>
        <v>26.54386469960156</v>
      </c>
      <c r="AD98">
        <f t="shared" si="4"/>
        <v>2989.804396618757</v>
      </c>
      <c r="AE98">
        <f>'IDT-1'!B98</f>
        <v>0</v>
      </c>
      <c r="AF98" s="26"/>
      <c r="AG98">
        <f t="shared" si="5"/>
        <v>2989.804396618757</v>
      </c>
      <c r="AI98" s="75">
        <f>PXIL!H98</f>
        <v>0</v>
      </c>
      <c r="AJ98" s="75">
        <f>PXIL!N98</f>
        <v>0</v>
      </c>
      <c r="AK98" s="75">
        <f>RTM_IEX!H98</f>
        <v>25.14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48.35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0.24223933720776769</v>
      </c>
      <c r="F99">
        <f t="shared" si="6"/>
        <v>0</v>
      </c>
      <c r="G99">
        <f t="shared" si="6"/>
        <v>0.42095999999999945</v>
      </c>
      <c r="H99">
        <f t="shared" si="6"/>
        <v>1.4093086520986573</v>
      </c>
      <c r="I99">
        <f t="shared" si="6"/>
        <v>1.761220110791538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25.284872084018204</v>
      </c>
      <c r="P99" s="77">
        <f t="shared" si="6"/>
        <v>1.2843630296174415</v>
      </c>
      <c r="Q99" s="77">
        <f t="shared" si="6"/>
        <v>0.79170301800000142</v>
      </c>
      <c r="R99" s="80">
        <f t="shared" si="6"/>
        <v>0.37613762626262642</v>
      </c>
      <c r="S99" s="80">
        <f t="shared" si="6"/>
        <v>0</v>
      </c>
      <c r="T99" s="78">
        <f t="shared" si="6"/>
        <v>2.6074324999999989</v>
      </c>
      <c r="U99" s="78">
        <f t="shared" si="6"/>
        <v>3.111390000000001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0.59502750000000004</v>
      </c>
      <c r="Z99" s="75">
        <f t="shared" si="6"/>
        <v>0</v>
      </c>
      <c r="AA99" s="117">
        <f t="shared" si="6"/>
        <v>16.482150000000001</v>
      </c>
      <c r="AB99" s="117">
        <f t="shared" si="6"/>
        <v>0</v>
      </c>
      <c r="AC99">
        <f t="shared" si="6"/>
        <v>0.489898775391852</v>
      </c>
      <c r="AD99">
        <f t="shared" si="6"/>
        <v>54.39943008260439</v>
      </c>
      <c r="AE99">
        <f t="shared" si="6"/>
        <v>0.40029224999999996</v>
      </c>
      <c r="AG99">
        <f t="shared" si="6"/>
        <v>54.449722332604388</v>
      </c>
      <c r="AI99">
        <f t="shared" si="6"/>
        <v>0</v>
      </c>
      <c r="AJ99">
        <f t="shared" si="6"/>
        <v>0</v>
      </c>
      <c r="AK99">
        <f t="shared" si="6"/>
        <v>0.50912000000000002</v>
      </c>
      <c r="AL99">
        <f t="shared" si="6"/>
        <v>-0.38876749999999999</v>
      </c>
      <c r="AM99">
        <f t="shared" si="6"/>
        <v>0</v>
      </c>
      <c r="AN99">
        <f t="shared" si="6"/>
        <v>0</v>
      </c>
      <c r="AO99">
        <f t="shared" si="6"/>
        <v>0.40217249999999988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44696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6.4644241733181307</v>
      </c>
      <c r="F3">
        <f>GT_Spot!Q3</f>
        <v>0</v>
      </c>
      <c r="G3">
        <f>PPCL_NG!Q3</f>
        <v>9.9600000000000009</v>
      </c>
      <c r="H3">
        <f>PPCL_Spot!Q3</f>
        <v>33.431607288811961</v>
      </c>
      <c r="I3">
        <f>Bawana_NG!Q3</f>
        <v>46.03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728.3329768210948</v>
      </c>
      <c r="P3" s="77">
        <v>34.176635129576312</v>
      </c>
      <c r="Q3" s="77">
        <v>22.153880000000001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127.13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314.33000000000004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12.665891631698512</v>
      </c>
      <c r="AD3">
        <f>SUM(B3:AB3,AI3:AR3)-AC3</f>
        <v>1366.3736317811026</v>
      </c>
      <c r="AE3">
        <f>'IDT-1'!C3</f>
        <v>0</v>
      </c>
      <c r="AF3" s="26"/>
      <c r="AG3">
        <f>SUM(AD3:AF3)</f>
        <v>1366.3736317811026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87.03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6.4644241733181307</v>
      </c>
      <c r="F4">
        <f>GT_Spot!Q4</f>
        <v>0</v>
      </c>
      <c r="G4">
        <f>PPCL_NG!Q4</f>
        <v>9.9600000000000009</v>
      </c>
      <c r="H4">
        <f>PPCL_Spot!Q4</f>
        <v>33.431607288811961</v>
      </c>
      <c r="I4">
        <f>Bawana_NG!Q4</f>
        <v>46.03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728.3329768210948</v>
      </c>
      <c r="P4" s="77">
        <v>34.176635129576312</v>
      </c>
      <c r="Q4" s="77">
        <v>22.153880000000001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127.06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306.60000000000002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12.423374356476556</v>
      </c>
      <c r="AD4">
        <f t="shared" ref="AD4:AD67" si="1">SUM(B4:AB4,AI4:AR4)-AC4</f>
        <v>1359.1461490563242</v>
      </c>
      <c r="AE4">
        <f>'IDT-1'!C4</f>
        <v>0</v>
      </c>
      <c r="AF4" s="26"/>
      <c r="AG4">
        <f t="shared" ref="AG4:AG67" si="2">SUM(AD4:AF4)</f>
        <v>1359.1461490563242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77.36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6.4644241733181307</v>
      </c>
      <c r="F5">
        <f>GT_Spot!Q5</f>
        <v>0</v>
      </c>
      <c r="G5">
        <f>PPCL_NG!Q5</f>
        <v>9.9600000000000009</v>
      </c>
      <c r="H5">
        <f>PPCL_Spot!Q5</f>
        <v>33.431607288811961</v>
      </c>
      <c r="I5">
        <f>Bawana_NG!Q5</f>
        <v>46.03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729.60596589309489</v>
      </c>
      <c r="P5" s="77">
        <v>34.176635129576312</v>
      </c>
      <c r="Q5" s="77">
        <v>22.153880000000001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129.88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304.66000000000003</v>
      </c>
      <c r="AB5" s="117">
        <f>-STOA!O5</f>
        <v>0</v>
      </c>
      <c r="AC5">
        <f t="shared" si="0"/>
        <v>12.224052747477231</v>
      </c>
      <c r="AD5">
        <f t="shared" si="1"/>
        <v>1366.828459737324</v>
      </c>
      <c r="AE5">
        <f>'IDT-1'!C5</f>
        <v>0</v>
      </c>
      <c r="AF5" s="26"/>
      <c r="AG5">
        <f t="shared" si="2"/>
        <v>1366.828459737324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</v>
      </c>
      <c r="AM5" s="75">
        <f>RTM_PXI!I5</f>
        <v>0</v>
      </c>
      <c r="AN5" s="75">
        <f>RTM_PXI!O5</f>
        <v>0</v>
      </c>
      <c r="AO5" s="192">
        <f>GDAM_IEX!I5</f>
        <v>67.69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6.4644241733181307</v>
      </c>
      <c r="F6">
        <f>GT_Spot!Q6</f>
        <v>0</v>
      </c>
      <c r="G6">
        <f>PPCL_NG!Q6</f>
        <v>9.9600000000000009</v>
      </c>
      <c r="H6">
        <f>PPCL_Spot!Q6</f>
        <v>33.431607288811961</v>
      </c>
      <c r="I6">
        <f>Bawana_NG!Q6</f>
        <v>46.03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734.4361593304659</v>
      </c>
      <c r="P6" s="77">
        <v>34.176635129576312</v>
      </c>
      <c r="Q6" s="77">
        <v>22.153880000000001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130.19999999999999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305.63</v>
      </c>
      <c r="AB6" s="117">
        <f>-STOA!O6</f>
        <v>0</v>
      </c>
      <c r="AC6">
        <f t="shared" si="0"/>
        <v>12.237205087337069</v>
      </c>
      <c r="AD6">
        <f t="shared" si="1"/>
        <v>1358.2655008348349</v>
      </c>
      <c r="AE6">
        <f>'IDT-1'!C6</f>
        <v>0</v>
      </c>
      <c r="AF6" s="26"/>
      <c r="AG6">
        <f t="shared" si="2"/>
        <v>1358.2655008348349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58.02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6.4644241733181307</v>
      </c>
      <c r="F7">
        <f>GT_Spot!Q7</f>
        <v>0</v>
      </c>
      <c r="G7">
        <f>PPCL_NG!Q7</f>
        <v>9.9600000000000009</v>
      </c>
      <c r="H7">
        <f>PPCL_Spot!Q7</f>
        <v>33.431607288811961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729.31242779905199</v>
      </c>
      <c r="P7" s="77">
        <v>34.176635129576312</v>
      </c>
      <c r="Q7" s="77">
        <v>22.153880000000001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130.41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290.16000000000003</v>
      </c>
      <c r="AB7" s="117">
        <f>-STOA!O7</f>
        <v>0</v>
      </c>
      <c r="AC7">
        <f t="shared" si="0"/>
        <v>12.045870974638675</v>
      </c>
      <c r="AD7">
        <f t="shared" si="1"/>
        <v>1356.8031034161195</v>
      </c>
      <c r="AE7">
        <f>'IDT-1'!C7</f>
        <v>0</v>
      </c>
      <c r="AF7" s="26"/>
      <c r="AG7">
        <f t="shared" si="2"/>
        <v>1356.8031034161195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62.86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6.4644241733181307</v>
      </c>
      <c r="F8">
        <f>GT_Spot!Q8</f>
        <v>0</v>
      </c>
      <c r="G8">
        <f>PPCL_NG!Q8</f>
        <v>9.9600000000000009</v>
      </c>
      <c r="H8">
        <f>PPCL_Spot!Q8</f>
        <v>33.431607288811961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728.05471587863735</v>
      </c>
      <c r="P8" s="77">
        <v>34.176635129576312</v>
      </c>
      <c r="Q8" s="77">
        <v>22.153880000000001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134.58000000000001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291.13000000000005</v>
      </c>
      <c r="AB8" s="117">
        <f>-STOA!O8</f>
        <v>0</v>
      </c>
      <c r="AC8">
        <f t="shared" si="0"/>
        <v>11.909843109739025</v>
      </c>
      <c r="AD8">
        <f t="shared" si="1"/>
        <v>1341.4814193606046</v>
      </c>
      <c r="AE8">
        <f>'IDT-1'!C8</f>
        <v>0</v>
      </c>
      <c r="AF8" s="26"/>
      <c r="AG8">
        <f t="shared" si="2"/>
        <v>1341.4814193606046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43.52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6.4644241733181307</v>
      </c>
      <c r="F9">
        <f>GT_Spot!Q9</f>
        <v>0</v>
      </c>
      <c r="G9">
        <f>PPCL_NG!Q9</f>
        <v>9.9600000000000009</v>
      </c>
      <c r="H9">
        <f>PPCL_Spot!Q9</f>
        <v>33.431607288811961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802.28910937586409</v>
      </c>
      <c r="P9" s="77">
        <v>34.176635129576312</v>
      </c>
      <c r="Q9" s="77">
        <v>22.153880000000001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134.92000000000002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292.09000000000003</v>
      </c>
      <c r="AB9" s="117">
        <f>-STOA!O9</f>
        <v>0</v>
      </c>
      <c r="AC9">
        <f t="shared" si="0"/>
        <v>12.580029685347551</v>
      </c>
      <c r="AD9">
        <f t="shared" si="1"/>
        <v>1386.8356262822228</v>
      </c>
      <c r="AE9">
        <f>'IDT-1'!C9</f>
        <v>0</v>
      </c>
      <c r="AF9" s="26"/>
      <c r="AG9">
        <f t="shared" si="2"/>
        <v>1386.8356262822228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29.01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6.4644241733181307</v>
      </c>
      <c r="F10">
        <f>GT_Spot!Q10</f>
        <v>0</v>
      </c>
      <c r="G10">
        <f>PPCL_NG!Q10</f>
        <v>9.9600000000000009</v>
      </c>
      <c r="H10">
        <f>PPCL_Spot!Q10</f>
        <v>33.431607288811961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802.2877704509134</v>
      </c>
      <c r="P10" s="77">
        <v>34.176635129576312</v>
      </c>
      <c r="Q10" s="77">
        <v>22.153880000000001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135.33000000000001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294.99</v>
      </c>
      <c r="AB10" s="117">
        <f>-STOA!O10</f>
        <v>0</v>
      </c>
      <c r="AC10">
        <f t="shared" si="0"/>
        <v>12.923565641306773</v>
      </c>
      <c r="AD10">
        <f t="shared" si="1"/>
        <v>1335.1307514013129</v>
      </c>
      <c r="AE10">
        <f>'IDT-1'!C10</f>
        <v>0</v>
      </c>
      <c r="AF10" s="26"/>
      <c r="AG10">
        <f t="shared" si="2"/>
        <v>1335.1307514013129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-60</v>
      </c>
      <c r="AM10" s="75">
        <f>RTM_PXI!I10</f>
        <v>0</v>
      </c>
      <c r="AN10" s="75">
        <f>RTM_PXI!O10</f>
        <v>0</v>
      </c>
      <c r="AO10" s="192">
        <f>GDAM_IEX!I10</f>
        <v>19.34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6.4644241733181307</v>
      </c>
      <c r="F11">
        <f>GT_Spot!Q11</f>
        <v>0</v>
      </c>
      <c r="G11">
        <f>PPCL_NG!Q11</f>
        <v>9.9600000000000009</v>
      </c>
      <c r="H11">
        <f>PPCL_Spot!Q11</f>
        <v>33.431607288811961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736.62245726662411</v>
      </c>
      <c r="P11" s="77">
        <v>34.176635129576312</v>
      </c>
      <c r="Q11" s="77">
        <v>22.153880000000001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135.76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230.21</v>
      </c>
      <c r="AB11" s="117">
        <f>-STOA!O11</f>
        <v>0</v>
      </c>
      <c r="AC11">
        <f t="shared" si="0"/>
        <v>11.633404509175261</v>
      </c>
      <c r="AD11">
        <f t="shared" si="1"/>
        <v>1290.2555993491551</v>
      </c>
      <c r="AE11">
        <f>'IDT-1'!C11</f>
        <v>0</v>
      </c>
      <c r="AF11" s="26"/>
      <c r="AG11">
        <f t="shared" si="2"/>
        <v>1290.2555993491551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53.19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6.1034928089228062</v>
      </c>
      <c r="F12">
        <f>GT_Spot!Q12</f>
        <v>0</v>
      </c>
      <c r="G12">
        <f>PPCL_NG!Q12</f>
        <v>9.9600000000000009</v>
      </c>
      <c r="H12">
        <f>PPCL_Spot!Q12</f>
        <v>33.431607288811961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741.45317618178444</v>
      </c>
      <c r="P12" s="77">
        <v>34.176635129576312</v>
      </c>
      <c r="Q12" s="77">
        <v>22.153880000000001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135.85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234.07</v>
      </c>
      <c r="AB12" s="117">
        <f>-STOA!O12</f>
        <v>0</v>
      </c>
      <c r="AC12">
        <f t="shared" si="0"/>
        <v>11.434454384577602</v>
      </c>
      <c r="AD12">
        <f t="shared" si="1"/>
        <v>1271.8643370245179</v>
      </c>
      <c r="AE12">
        <f>'IDT-1'!C12</f>
        <v>0</v>
      </c>
      <c r="AF12" s="26"/>
      <c r="AG12">
        <f t="shared" si="2"/>
        <v>1271.8643370245179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</v>
      </c>
      <c r="AM12" s="75">
        <f>RTM_PXI!I12</f>
        <v>0</v>
      </c>
      <c r="AN12" s="75">
        <f>RTM_PXI!O12</f>
        <v>0</v>
      </c>
      <c r="AO12" s="192">
        <f>GDAM_IEX!I12</f>
        <v>24.18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6.1034928089228062</v>
      </c>
      <c r="F13">
        <f>GT_Spot!Q13</f>
        <v>0</v>
      </c>
      <c r="G13">
        <f>PPCL_NG!Q13</f>
        <v>9.9600000000000009</v>
      </c>
      <c r="H13">
        <f>PPCL_Spot!Q13</f>
        <v>33.431607288811961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722.15005149331284</v>
      </c>
      <c r="P13" s="77">
        <v>34.176635129576312</v>
      </c>
      <c r="Q13" s="77">
        <v>22.153880000000001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135.84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204.1</v>
      </c>
      <c r="AB13" s="117">
        <f>-STOA!O13</f>
        <v>0</v>
      </c>
      <c r="AC13">
        <f t="shared" si="0"/>
        <v>11.142433867141492</v>
      </c>
      <c r="AD13">
        <f t="shared" si="1"/>
        <v>1255.0432328534823</v>
      </c>
      <c r="AE13">
        <f>'IDT-1'!C13</f>
        <v>0</v>
      </c>
      <c r="AF13" s="26"/>
      <c r="AG13">
        <f t="shared" si="2"/>
        <v>1255.0432328534823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48.35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6.1034928089228062</v>
      </c>
      <c r="F14">
        <f>GT_Spot!Q14</f>
        <v>0</v>
      </c>
      <c r="G14">
        <f>PPCL_NG!Q14</f>
        <v>9.9600000000000009</v>
      </c>
      <c r="H14">
        <f>PPCL_Spot!Q14</f>
        <v>33.431607288811961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722.14917368233091</v>
      </c>
      <c r="P14" s="77">
        <v>34.176635129576312</v>
      </c>
      <c r="Q14" s="77">
        <v>22.153880000000001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135.81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204.1</v>
      </c>
      <c r="AB14" s="117">
        <f>-STOA!O14</f>
        <v>0</v>
      </c>
      <c r="AC14">
        <f t="shared" si="0"/>
        <v>11.014562142404849</v>
      </c>
      <c r="AD14">
        <f t="shared" si="1"/>
        <v>1240.640226767237</v>
      </c>
      <c r="AE14">
        <f>'IDT-1'!C14</f>
        <v>-5</v>
      </c>
      <c r="AF14" s="26"/>
      <c r="AG14">
        <f t="shared" si="2"/>
        <v>1235.640226767237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33.85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12.334773722627739</v>
      </c>
      <c r="F15">
        <f>GT_Spot!Q15</f>
        <v>0</v>
      </c>
      <c r="G15">
        <f>PPCL_NG!Q15</f>
        <v>9.9600000000000009</v>
      </c>
      <c r="H15">
        <f>PPCL_Spot!Q15</f>
        <v>38.25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721.97768196500135</v>
      </c>
      <c r="P15" s="77">
        <v>34.176635129576312</v>
      </c>
      <c r="Q15" s="77">
        <v>22.153880000000001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134.33000000000001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140.28</v>
      </c>
      <c r="AB15" s="117">
        <f>-STOA!O15</f>
        <v>0</v>
      </c>
      <c r="AC15">
        <f t="shared" si="0"/>
        <v>10.947059163368971</v>
      </c>
      <c r="AD15">
        <f t="shared" si="1"/>
        <v>1216.9659116538364</v>
      </c>
      <c r="AE15">
        <f>'IDT-1'!C15</f>
        <v>0</v>
      </c>
      <c r="AF15" s="26"/>
      <c r="AG15">
        <f t="shared" si="2"/>
        <v>1216.9659116538364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-8</v>
      </c>
      <c r="AM15" s="75">
        <f>RTM_PXI!I15</f>
        <v>0</v>
      </c>
      <c r="AN15" s="75">
        <f>RTM_PXI!O15</f>
        <v>0</v>
      </c>
      <c r="AO15" s="192">
        <f>GDAM_IEX!I15</f>
        <v>72.53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12.334773722627739</v>
      </c>
      <c r="F16">
        <f>GT_Spot!Q16</f>
        <v>0</v>
      </c>
      <c r="G16">
        <f>PPCL_NG!Q16</f>
        <v>9.9600000000000009</v>
      </c>
      <c r="H16">
        <f>PPCL_Spot!Q16</f>
        <v>38.25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781.27634287869216</v>
      </c>
      <c r="P16" s="77">
        <v>34.176635129576312</v>
      </c>
      <c r="Q16" s="77">
        <v>22.153880000000001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132.21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140.28</v>
      </c>
      <c r="AB16" s="117">
        <f>-STOA!O16</f>
        <v>0</v>
      </c>
      <c r="AC16">
        <f t="shared" si="0"/>
        <v>11.28003937940945</v>
      </c>
      <c r="AD16">
        <f t="shared" si="1"/>
        <v>1254.4715923514868</v>
      </c>
      <c r="AE16">
        <f>'IDT-1'!C16</f>
        <v>0</v>
      </c>
      <c r="AF16" s="26"/>
      <c r="AG16">
        <f t="shared" si="2"/>
        <v>1254.4715923514868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-8</v>
      </c>
      <c r="AM16" s="75">
        <f>RTM_PXI!I16</f>
        <v>0</v>
      </c>
      <c r="AN16" s="75">
        <f>RTM_PXI!O16</f>
        <v>0</v>
      </c>
      <c r="AO16" s="192">
        <f>GDAM_IEX!I16</f>
        <v>53.19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12.334773722627739</v>
      </c>
      <c r="F17">
        <f>GT_Spot!Q17</f>
        <v>0</v>
      </c>
      <c r="G17">
        <f>PPCL_NG!Q17</f>
        <v>9.9600000000000009</v>
      </c>
      <c r="H17">
        <f>PPCL_Spot!Q17</f>
        <v>33.431607288811961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739.77132113693494</v>
      </c>
      <c r="P17" s="77">
        <v>34.176635129576312</v>
      </c>
      <c r="Q17" s="77">
        <v>22.153880000000001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132.07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140.28</v>
      </c>
      <c r="AB17" s="117">
        <f>-STOA!O17</f>
        <v>0</v>
      </c>
      <c r="AC17">
        <f t="shared" si="0"/>
        <v>10.629944312045968</v>
      </c>
      <c r="AD17">
        <f t="shared" si="1"/>
        <v>1197.3182729659047</v>
      </c>
      <c r="AE17">
        <f>'IDT-1'!C17</f>
        <v>0</v>
      </c>
      <c r="AF17" s="26"/>
      <c r="AG17">
        <f t="shared" si="2"/>
        <v>1197.3182729659047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33.85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12.334773722627739</v>
      </c>
      <c r="F18">
        <f>GT_Spot!Q18</f>
        <v>0</v>
      </c>
      <c r="G18">
        <f>PPCL_NG!Q18</f>
        <v>9.9600000000000009</v>
      </c>
      <c r="H18">
        <f>PPCL_Spot!Q18</f>
        <v>33.431607288811961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739.69162302648851</v>
      </c>
      <c r="P18" s="77">
        <v>34.176635129576312</v>
      </c>
      <c r="Q18" s="77">
        <v>22.153880000000001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131.92000000000002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140.28</v>
      </c>
      <c r="AB18" s="117">
        <f>-STOA!O18</f>
        <v>0</v>
      </c>
      <c r="AC18">
        <f t="shared" si="0"/>
        <v>10.500234968674039</v>
      </c>
      <c r="AD18">
        <f t="shared" si="1"/>
        <v>1182.7082841988304</v>
      </c>
      <c r="AE18">
        <f>'IDT-1'!C18</f>
        <v>0</v>
      </c>
      <c r="AF18" s="26"/>
      <c r="AG18">
        <f t="shared" si="2"/>
        <v>1182.7082841988304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19.34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6.1034928089228062</v>
      </c>
      <c r="F19">
        <f>GT_Spot!Q19</f>
        <v>0</v>
      </c>
      <c r="G19">
        <f>PPCL_NG!Q19</f>
        <v>9.9600000000000009</v>
      </c>
      <c r="H19">
        <f>PPCL_Spot!Q19</f>
        <v>33.431607288811961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736.39148486268675</v>
      </c>
      <c r="P19" s="77">
        <v>34.176635129576312</v>
      </c>
      <c r="Q19" s="77">
        <v>22.153880000000001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131.93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140.28</v>
      </c>
      <c r="AB19" s="117">
        <f>-STOA!O19</f>
        <v>0</v>
      </c>
      <c r="AC19">
        <f t="shared" si="0"/>
        <v>10.246254480791983</v>
      </c>
      <c r="AD19">
        <f t="shared" si="1"/>
        <v>1154.1008456092059</v>
      </c>
      <c r="AE19">
        <f>'IDT-1'!C19</f>
        <v>0</v>
      </c>
      <c r="AF19" s="26"/>
      <c r="AG19">
        <f t="shared" si="2"/>
        <v>1154.1008456092059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6.1034928089228062</v>
      </c>
      <c r="F20">
        <f>GT_Spot!Q20</f>
        <v>0</v>
      </c>
      <c r="G20">
        <f>PPCL_NG!Q20</f>
        <v>9.9600000000000009</v>
      </c>
      <c r="H20">
        <f>PPCL_Spot!Q20</f>
        <v>33.431607288811961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717.05159606192535</v>
      </c>
      <c r="P20" s="77">
        <v>34.176635129576312</v>
      </c>
      <c r="Q20" s="77">
        <v>22.153880000000001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131.80000000000001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140.28</v>
      </c>
      <c r="AB20" s="117">
        <f>-STOA!O20</f>
        <v>0</v>
      </c>
      <c r="AC20">
        <f t="shared" si="0"/>
        <v>10.074919459345281</v>
      </c>
      <c r="AD20">
        <f t="shared" si="1"/>
        <v>1134.8022918298911</v>
      </c>
      <c r="AE20">
        <f>'IDT-1'!C20</f>
        <v>0</v>
      </c>
      <c r="AF20" s="26"/>
      <c r="AG20">
        <f t="shared" si="2"/>
        <v>1134.8022918298911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6.1034928089228062</v>
      </c>
      <c r="F21">
        <f>GT_Spot!Q21</f>
        <v>0</v>
      </c>
      <c r="G21">
        <f>PPCL_NG!Q21</f>
        <v>9.9600000000000009</v>
      </c>
      <c r="H21">
        <f>PPCL_Spot!Q21</f>
        <v>33.431607288811961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705.77718827428964</v>
      </c>
      <c r="P21" s="77">
        <v>34.176635129576312</v>
      </c>
      <c r="Q21" s="77">
        <v>22.153880000000001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132.14000000000001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140.28</v>
      </c>
      <c r="AB21" s="117">
        <f>-STOA!O21</f>
        <v>0</v>
      </c>
      <c r="AC21">
        <f t="shared" si="0"/>
        <v>9.9786966708140881</v>
      </c>
      <c r="AD21">
        <f t="shared" si="1"/>
        <v>1123.9641068307867</v>
      </c>
      <c r="AE21">
        <f>'IDT-1'!C21</f>
        <v>0</v>
      </c>
      <c r="AF21" s="26"/>
      <c r="AG21">
        <f t="shared" si="2"/>
        <v>1123.9641068307867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6.1034928089228062</v>
      </c>
      <c r="F22">
        <f>GT_Spot!Q22</f>
        <v>0</v>
      </c>
      <c r="G22">
        <f>PPCL_NG!Q22</f>
        <v>9.9600000000000009</v>
      </c>
      <c r="H22">
        <f>PPCL_Spot!Q22</f>
        <v>33.431607288811961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705.77671128071461</v>
      </c>
      <c r="P22" s="77">
        <v>34.176635129576312</v>
      </c>
      <c r="Q22" s="77">
        <v>22.153880000000001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132.66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140.28</v>
      </c>
      <c r="AB22" s="117">
        <f>-STOA!O22</f>
        <v>0</v>
      </c>
      <c r="AC22">
        <f t="shared" si="0"/>
        <v>9.9832684732706269</v>
      </c>
      <c r="AD22">
        <f t="shared" si="1"/>
        <v>1124.4790580347551</v>
      </c>
      <c r="AE22">
        <f>'IDT-1'!C22</f>
        <v>0</v>
      </c>
      <c r="AF22" s="26"/>
      <c r="AG22">
        <f t="shared" si="2"/>
        <v>1124.4790580347551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6.1034928089228062</v>
      </c>
      <c r="F23">
        <f>GT_Spot!Q23</f>
        <v>0</v>
      </c>
      <c r="G23">
        <f>PPCL_NG!Q23</f>
        <v>9.9600000000000009</v>
      </c>
      <c r="H23">
        <f>PPCL_Spot!Q23</f>
        <v>33.431607288811961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680.12798606655315</v>
      </c>
      <c r="P23" s="77">
        <v>34.176635129576312</v>
      </c>
      <c r="Q23" s="77">
        <v>22.153880000000001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132.94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205.07</v>
      </c>
      <c r="AB23" s="117">
        <f>-STOA!O23</f>
        <v>0</v>
      </c>
      <c r="AC23">
        <f t="shared" si="0"/>
        <v>10.418956966607958</v>
      </c>
      <c r="AD23">
        <f t="shared" si="1"/>
        <v>1153.4646443272561</v>
      </c>
      <c r="AE23">
        <f>'IDT-1'!C23</f>
        <v>0</v>
      </c>
      <c r="AF23" s="26"/>
      <c r="AG23">
        <f t="shared" si="2"/>
        <v>1153.4646443272561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6.1034928089228062</v>
      </c>
      <c r="F24">
        <f>GT_Spot!Q24</f>
        <v>0</v>
      </c>
      <c r="G24">
        <f>PPCL_NG!Q24</f>
        <v>9.9600000000000009</v>
      </c>
      <c r="H24">
        <f>PPCL_Spot!Q24</f>
        <v>33.431607288811961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680.43992956680995</v>
      </c>
      <c r="P24" s="77">
        <v>30.300287947346778</v>
      </c>
      <c r="Q24" s="77">
        <v>18.983959999999996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99.539999999999992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205.07</v>
      </c>
      <c r="AB24" s="117">
        <f>-STOA!O24</f>
        <v>0</v>
      </c>
      <c r="AC24">
        <f t="shared" si="0"/>
        <v>10.110165555817577</v>
      </c>
      <c r="AD24">
        <f t="shared" si="1"/>
        <v>1108.6391120560741</v>
      </c>
      <c r="AE24">
        <f>'IDT-1'!C24</f>
        <v>0</v>
      </c>
      <c r="AF24" s="26"/>
      <c r="AG24">
        <f t="shared" si="2"/>
        <v>1108.6391120560741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6.2828392246294191</v>
      </c>
      <c r="F25">
        <f>GT_Spot!Q25</f>
        <v>0</v>
      </c>
      <c r="G25">
        <f>PPCL_NG!Q25</f>
        <v>9.9600000000000009</v>
      </c>
      <c r="H25">
        <f>PPCL_Spot!Q25</f>
        <v>33.431607288811961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680.63031205937773</v>
      </c>
      <c r="P25" s="77">
        <v>30.300287947346778</v>
      </c>
      <c r="Q25" s="77">
        <v>14.152879999999998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99.42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190.56</v>
      </c>
      <c r="AB25" s="117">
        <f>-STOA!O25</f>
        <v>0</v>
      </c>
      <c r="AC25">
        <f t="shared" si="0"/>
        <v>9.9687960487769764</v>
      </c>
      <c r="AD25">
        <f t="shared" si="1"/>
        <v>1086.6891304713888</v>
      </c>
      <c r="AE25">
        <f>'IDT-1'!C25</f>
        <v>0</v>
      </c>
      <c r="AF25" s="26"/>
      <c r="AG25">
        <f t="shared" si="2"/>
        <v>1086.6891304713888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6.4644241733181307</v>
      </c>
      <c r="F26">
        <f>GT_Spot!Q26</f>
        <v>0</v>
      </c>
      <c r="G26">
        <f>PPCL_NG!Q26</f>
        <v>9.9600000000000009</v>
      </c>
      <c r="H26">
        <f>PPCL_Spot!Q26</f>
        <v>33.431607288811961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680.61192096427669</v>
      </c>
      <c r="P26" s="77">
        <v>25.541053064582481</v>
      </c>
      <c r="Q26" s="77">
        <v>14.152879999999998</v>
      </c>
      <c r="R26" s="80">
        <v>0</v>
      </c>
      <c r="S26" s="80">
        <v>0</v>
      </c>
      <c r="T26" s="78">
        <f>SUMPRODUCT(LTA!F26:AJ26,LTA!F$101:AJ$101,LTA!F$104:AJ$104)</f>
        <v>0.22</v>
      </c>
      <c r="U26" s="78">
        <f>SUMPRODUCT(LTA!F26:AJ26,LTA!F$102:AJ$102,LTA!F$104:AJ$104)</f>
        <v>99.33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190.56</v>
      </c>
      <c r="AB26" s="117">
        <f>-STOA!O26</f>
        <v>0</v>
      </c>
      <c r="AC26">
        <f t="shared" si="0"/>
        <v>10.12481369320852</v>
      </c>
      <c r="AD26">
        <f t="shared" si="1"/>
        <v>1060.0670717977807</v>
      </c>
      <c r="AE26">
        <f>'IDT-1'!C26</f>
        <v>0</v>
      </c>
      <c r="AF26" s="26"/>
      <c r="AG26">
        <f t="shared" si="2"/>
        <v>1060.0670717977807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6.4644241733181307</v>
      </c>
      <c r="F27">
        <f>GT_Spot!Q27</f>
        <v>0</v>
      </c>
      <c r="G27">
        <f>PPCL_NG!Q27</f>
        <v>9.9600000000000009</v>
      </c>
      <c r="H27">
        <f>PPCL_Spot!Q27</f>
        <v>33.431607288811961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684.39604204585339</v>
      </c>
      <c r="P27" s="77">
        <v>29.077828054298642</v>
      </c>
      <c r="Q27" s="77">
        <v>18.983959999999996</v>
      </c>
      <c r="R27" s="80">
        <v>4.7552525252525264</v>
      </c>
      <c r="S27" s="80">
        <v>0</v>
      </c>
      <c r="T27" s="78">
        <f>SUMPRODUCT(LTA!F27:AJ27,LTA!F$101:AJ$101,LTA!F$104:AJ$104)</f>
        <v>0.90999999999999992</v>
      </c>
      <c r="U27" s="78">
        <f>SUMPRODUCT(LTA!F27:AJ27,LTA!F$102:AJ$102,LTA!F$104:AJ$104)</f>
        <v>97.05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133.75</v>
      </c>
      <c r="AB27" s="117">
        <f>-STOA!O27</f>
        <v>0</v>
      </c>
      <c r="AC27">
        <f t="shared" si="0"/>
        <v>9.608749136980796</v>
      </c>
      <c r="AD27">
        <f t="shared" si="1"/>
        <v>1036.0903649505537</v>
      </c>
      <c r="AE27">
        <f>'IDT-1'!C27</f>
        <v>0</v>
      </c>
      <c r="AF27" s="26"/>
      <c r="AG27">
        <f t="shared" si="2"/>
        <v>1036.0903649505537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-23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6.4644241733181307</v>
      </c>
      <c r="F28">
        <f>GT_Spot!Q28</f>
        <v>0</v>
      </c>
      <c r="G28">
        <f>PPCL_NG!Q28</f>
        <v>9.9600000000000009</v>
      </c>
      <c r="H28">
        <f>PPCL_Spot!Q28</f>
        <v>33.431607288811961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696.7793133941401</v>
      </c>
      <c r="P28" s="77">
        <v>30.300287947346778</v>
      </c>
      <c r="Q28" s="77">
        <v>14.152879999999998</v>
      </c>
      <c r="R28" s="80">
        <v>9.1624949494949508</v>
      </c>
      <c r="S28" s="80">
        <v>0</v>
      </c>
      <c r="T28" s="78">
        <f>SUMPRODUCT(LTA!F28:AJ28,LTA!F$101:AJ$101,LTA!F$104:AJ$104)</f>
        <v>2.59</v>
      </c>
      <c r="U28" s="78">
        <f>SUMPRODUCT(LTA!F28:AJ28,LTA!F$102:AJ$102,LTA!F$104:AJ$104)</f>
        <v>96.95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134.35</v>
      </c>
      <c r="AB28" s="117">
        <f>-STOA!O28</f>
        <v>0</v>
      </c>
      <c r="AC28">
        <f t="shared" si="0"/>
        <v>9.7705681838044622</v>
      </c>
      <c r="AD28">
        <f t="shared" si="1"/>
        <v>1048.2904395693074</v>
      </c>
      <c r="AE28">
        <f>'IDT-1'!C28</f>
        <v>0</v>
      </c>
      <c r="AF28" s="26"/>
      <c r="AG28">
        <f t="shared" si="2"/>
        <v>1048.2904395693074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-26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6.4644241733181307</v>
      </c>
      <c r="F29">
        <f>GT_Spot!Q29</f>
        <v>0</v>
      </c>
      <c r="G29">
        <f>PPCL_NG!Q29</f>
        <v>9.9600000000000009</v>
      </c>
      <c r="H29">
        <f>PPCL_Spot!Q29</f>
        <v>33.431607288811961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694.61946654904477</v>
      </c>
      <c r="P29" s="77">
        <v>25.541053064582481</v>
      </c>
      <c r="Q29" s="77">
        <v>14.152879999999998</v>
      </c>
      <c r="R29" s="80">
        <v>12.177696969696971</v>
      </c>
      <c r="S29" s="80">
        <v>0</v>
      </c>
      <c r="T29" s="78">
        <f>SUMPRODUCT(LTA!F29:AJ29,LTA!F$101:AJ$101,LTA!F$104:AJ$104)</f>
        <v>5.3100000000000005</v>
      </c>
      <c r="U29" s="78">
        <f>SUMPRODUCT(LTA!F29:AJ29,LTA!F$102:AJ$102,LTA!F$104:AJ$104)</f>
        <v>96.71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134.65</v>
      </c>
      <c r="AB29" s="117">
        <f>-STOA!O29</f>
        <v>0</v>
      </c>
      <c r="AC29">
        <f t="shared" si="0"/>
        <v>10.080290633176109</v>
      </c>
      <c r="AD29">
        <f t="shared" si="1"/>
        <v>1010.8568374122782</v>
      </c>
      <c r="AE29">
        <f>'IDT-1'!C29</f>
        <v>0</v>
      </c>
      <c r="AF29" s="26"/>
      <c r="AG29">
        <f t="shared" si="2"/>
        <v>1010.8568374122782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6.4644241733181307</v>
      </c>
      <c r="F30">
        <f>GT_Spot!Q30</f>
        <v>0</v>
      </c>
      <c r="G30">
        <f>PPCL_NG!Q30</f>
        <v>9.9600000000000009</v>
      </c>
      <c r="H30">
        <f>PPCL_Spot!Q30</f>
        <v>33.431607288811961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694.61981007885083</v>
      </c>
      <c r="P30" s="77">
        <v>25.541053064582481</v>
      </c>
      <c r="Q30" s="77">
        <v>14.071599999999998</v>
      </c>
      <c r="R30" s="80">
        <v>13.043737373737375</v>
      </c>
      <c r="S30" s="80">
        <v>0</v>
      </c>
      <c r="T30" s="78">
        <f>SUMPRODUCT(LTA!F30:AJ30,LTA!F$101:AJ$101,LTA!F$104:AJ$104)</f>
        <v>8.5100000000000016</v>
      </c>
      <c r="U30" s="78">
        <f>SUMPRODUCT(LTA!F30:AJ30,LTA!F$102:AJ$102,LTA!F$104:AJ$104)</f>
        <v>98.66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110.78000000000002</v>
      </c>
      <c r="AB30" s="117">
        <f>-STOA!O30</f>
        <v>0</v>
      </c>
      <c r="AC30">
        <f t="shared" si="0"/>
        <v>9.7715353799166369</v>
      </c>
      <c r="AD30">
        <f t="shared" si="1"/>
        <v>1010.230696599384</v>
      </c>
      <c r="AE30">
        <f>'IDT-1'!C30</f>
        <v>0</v>
      </c>
      <c r="AF30" s="26"/>
      <c r="AG30">
        <f t="shared" si="2"/>
        <v>1010.230696599384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6.4644241733181307</v>
      </c>
      <c r="F31">
        <f>GT_Spot!Q31</f>
        <v>0</v>
      </c>
      <c r="G31">
        <f>PPCL_NG!Q31</f>
        <v>9.9600000000000009</v>
      </c>
      <c r="H31">
        <f>PPCL_Spot!Q31</f>
        <v>33.431607288811961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697.0911071233387</v>
      </c>
      <c r="P31" s="77">
        <v>29.077828054298642</v>
      </c>
      <c r="Q31" s="77">
        <v>14.071599999999998</v>
      </c>
      <c r="R31" s="80">
        <v>13.883212121212122</v>
      </c>
      <c r="S31" s="80">
        <v>0</v>
      </c>
      <c r="T31" s="78">
        <f>SUMPRODUCT(LTA!F31:AJ31,LTA!F$101:AJ$101,LTA!F$104:AJ$104)</f>
        <v>15.52</v>
      </c>
      <c r="U31" s="78">
        <f>SUMPRODUCT(LTA!F31:AJ31,LTA!F$102:AJ$102,LTA!F$104:AJ$104)</f>
        <v>77.03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111.56</v>
      </c>
      <c r="AB31" s="117">
        <f>-STOA!O31</f>
        <v>0</v>
      </c>
      <c r="AC31">
        <f t="shared" si="0"/>
        <v>9.8698080869949223</v>
      </c>
      <c r="AD31">
        <f t="shared" si="1"/>
        <v>985.13997067398441</v>
      </c>
      <c r="AE31">
        <f>'IDT-1'!C31</f>
        <v>0</v>
      </c>
      <c r="AF31" s="26"/>
      <c r="AG31">
        <f t="shared" si="2"/>
        <v>985.13997067398441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-63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6.4644241733181307</v>
      </c>
      <c r="F32">
        <f>GT_Spot!Q32</f>
        <v>0</v>
      </c>
      <c r="G32">
        <f>PPCL_NG!Q32</f>
        <v>9.9600000000000009</v>
      </c>
      <c r="H32">
        <f>PPCL_Spot!Q32</f>
        <v>33.431607288811961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707.07084068083691</v>
      </c>
      <c r="P32" s="77">
        <v>25.541053064582481</v>
      </c>
      <c r="Q32" s="77">
        <v>14.071599999999998</v>
      </c>
      <c r="R32" s="80">
        <v>14.372020202020204</v>
      </c>
      <c r="S32" s="80">
        <v>0</v>
      </c>
      <c r="T32" s="78">
        <f>SUMPRODUCT(LTA!F32:AJ32,LTA!F$101:AJ$101,LTA!F$104:AJ$104)</f>
        <v>24.09</v>
      </c>
      <c r="U32" s="78">
        <f>SUMPRODUCT(LTA!F32:AJ32,LTA!F$102:AJ$102,LTA!F$104:AJ$104)</f>
        <v>76.760000000000005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116.99000000000001</v>
      </c>
      <c r="AB32" s="117">
        <f>-STOA!O32</f>
        <v>0</v>
      </c>
      <c r="AC32">
        <f t="shared" si="0"/>
        <v>10.158169163768862</v>
      </c>
      <c r="AD32">
        <f t="shared" si="1"/>
        <v>993.51337624580083</v>
      </c>
      <c r="AE32">
        <f>'IDT-1'!C32</f>
        <v>0</v>
      </c>
      <c r="AF32" s="26"/>
      <c r="AG32">
        <f t="shared" si="2"/>
        <v>993.51337624580083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6.1034928089228062</v>
      </c>
      <c r="F33">
        <f>GT_Spot!Q33</f>
        <v>0</v>
      </c>
      <c r="G33">
        <f>PPCL_NG!Q33</f>
        <v>9.9600000000000009</v>
      </c>
      <c r="H33">
        <f>PPCL_Spot!Q33</f>
        <v>33.431607288811961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707.07031438925139</v>
      </c>
      <c r="P33" s="77">
        <v>25.541053064582481</v>
      </c>
      <c r="Q33" s="77">
        <v>14.071599999999998</v>
      </c>
      <c r="R33" s="80">
        <v>14.372020202020204</v>
      </c>
      <c r="S33" s="80">
        <v>0</v>
      </c>
      <c r="T33" s="78">
        <f>SUMPRODUCT(LTA!F33:AJ33,LTA!F$101:AJ$101,LTA!F$104:AJ$104)</f>
        <v>34.36</v>
      </c>
      <c r="U33" s="78">
        <f>SUMPRODUCT(LTA!F33:AJ33,LTA!F$102:AJ$102,LTA!F$104:AJ$104)</f>
        <v>76.59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-22</v>
      </c>
      <c r="AA33" s="117">
        <f>STOA!I33</f>
        <v>117.89</v>
      </c>
      <c r="AB33" s="117">
        <f>-STOA!O33</f>
        <v>0</v>
      </c>
      <c r="AC33">
        <f t="shared" si="0"/>
        <v>10.065347658430129</v>
      </c>
      <c r="AD33">
        <f t="shared" si="1"/>
        <v>1025.2447400951589</v>
      </c>
      <c r="AE33">
        <f>'IDT-1'!C33</f>
        <v>0</v>
      </c>
      <c r="AF33" s="26"/>
      <c r="AG33">
        <f t="shared" si="2"/>
        <v>1025.2447400951589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6.1034928089228062</v>
      </c>
      <c r="F34">
        <f>GT_Spot!Q34</f>
        <v>0</v>
      </c>
      <c r="G34">
        <f>PPCL_NG!Q34</f>
        <v>9.9600000000000009</v>
      </c>
      <c r="H34">
        <f>PPCL_Spot!Q34</f>
        <v>33.431607288811961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696.75255771143247</v>
      </c>
      <c r="P34" s="77">
        <v>25.541053064582481</v>
      </c>
      <c r="Q34" s="77">
        <v>14.071599999999998</v>
      </c>
      <c r="R34" s="80">
        <v>14.372020202020204</v>
      </c>
      <c r="S34" s="80">
        <v>0</v>
      </c>
      <c r="T34" s="78">
        <f>SUMPRODUCT(LTA!F34:AJ34,LTA!F$101:AJ$101,LTA!F$104:AJ$104)</f>
        <v>45.07</v>
      </c>
      <c r="U34" s="78">
        <f>SUMPRODUCT(LTA!F34:AJ34,LTA!F$102:AJ$102,LTA!F$104:AJ$104)</f>
        <v>76.150000000000006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</v>
      </c>
      <c r="AA34" s="117">
        <f>STOA!I34</f>
        <v>119.09</v>
      </c>
      <c r="AB34" s="117">
        <f>-STOA!O34</f>
        <v>0</v>
      </c>
      <c r="AC34">
        <f t="shared" si="0"/>
        <v>10.617053178519237</v>
      </c>
      <c r="AD34">
        <f t="shared" si="1"/>
        <v>964.84527789725075</v>
      </c>
      <c r="AE34">
        <f>'IDT-1'!C34</f>
        <v>0</v>
      </c>
      <c r="AF34" s="26"/>
      <c r="AG34">
        <f t="shared" si="2"/>
        <v>964.84527789725075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-112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6.1034928089228062</v>
      </c>
      <c r="F35">
        <f>GT_Spot!Q35</f>
        <v>0</v>
      </c>
      <c r="G35">
        <f>PPCL_NG!Q35</f>
        <v>9.9600000000000009</v>
      </c>
      <c r="H35">
        <f>PPCL_Spot!Q35</f>
        <v>33.431607288811961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700.99504296123291</v>
      </c>
      <c r="P35" s="77">
        <v>25.25894693541753</v>
      </c>
      <c r="Q35" s="77">
        <v>14.071599999999998</v>
      </c>
      <c r="R35" s="80">
        <v>19.246818181818178</v>
      </c>
      <c r="S35" s="80">
        <v>0</v>
      </c>
      <c r="T35" s="78">
        <f>SUMPRODUCT(LTA!F35:AJ35,LTA!F$101:AJ$101,LTA!F$104:AJ$104)</f>
        <v>57.15</v>
      </c>
      <c r="U35" s="78">
        <f>SUMPRODUCT(LTA!F35:AJ35,LTA!F$102:AJ$102,LTA!F$104:AJ$104)</f>
        <v>74.5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119.69</v>
      </c>
      <c r="AB35" s="117">
        <f>-STOA!O35</f>
        <v>0</v>
      </c>
      <c r="AC35">
        <f t="shared" si="0"/>
        <v>11.129235582846473</v>
      </c>
      <c r="AD35">
        <f t="shared" si="1"/>
        <v>946.19827259335682</v>
      </c>
      <c r="AE35">
        <f>'IDT-1'!C35</f>
        <v>0</v>
      </c>
      <c r="AF35" s="26"/>
      <c r="AG35">
        <f t="shared" si="2"/>
        <v>946.19827259335682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-153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6.1034928089228062</v>
      </c>
      <c r="F36">
        <f>GT_Spot!Q36</f>
        <v>0</v>
      </c>
      <c r="G36">
        <f>PPCL_NG!Q36</f>
        <v>9.9600000000000009</v>
      </c>
      <c r="H36">
        <f>PPCL_Spot!Q36</f>
        <v>33.431607288811961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707.78782893527887</v>
      </c>
      <c r="P36" s="77">
        <v>25.25894693541753</v>
      </c>
      <c r="Q36" s="77">
        <v>9.2532199999999989</v>
      </c>
      <c r="R36" s="80">
        <v>19.246818181818178</v>
      </c>
      <c r="S36" s="80">
        <v>0</v>
      </c>
      <c r="T36" s="78">
        <f>SUMPRODUCT(LTA!F36:AJ36,LTA!F$101:AJ$101,LTA!F$104:AJ$104)</f>
        <v>68.81</v>
      </c>
      <c r="U36" s="78">
        <f>SUMPRODUCT(LTA!F36:AJ36,LTA!F$102:AJ$102,LTA!F$104:AJ$104)</f>
        <v>74.55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120.59</v>
      </c>
      <c r="AB36" s="117">
        <f>-STOA!O36</f>
        <v>0</v>
      </c>
      <c r="AC36">
        <f t="shared" si="0"/>
        <v>11.470653415950766</v>
      </c>
      <c r="AD36">
        <f t="shared" si="1"/>
        <v>936.44126073429845</v>
      </c>
      <c r="AE36">
        <f>'IDT-1'!C36</f>
        <v>0</v>
      </c>
      <c r="AF36" s="26"/>
      <c r="AG36">
        <f t="shared" si="2"/>
        <v>936.44126073429845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-177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6.1034928089228062</v>
      </c>
      <c r="F37">
        <f>GT_Spot!Q37</f>
        <v>0</v>
      </c>
      <c r="G37">
        <f>PPCL_NG!Q37</f>
        <v>9.9600000000000009</v>
      </c>
      <c r="H37">
        <f>PPCL_Spot!Q37</f>
        <v>33.431607288811961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709.77991816754218</v>
      </c>
      <c r="P37" s="77">
        <v>20.20715754833402</v>
      </c>
      <c r="Q37" s="77">
        <v>9.2532199999999989</v>
      </c>
      <c r="R37" s="80">
        <v>19.246818181818178</v>
      </c>
      <c r="S37" s="80">
        <v>0</v>
      </c>
      <c r="T37" s="78">
        <f>SUMPRODUCT(LTA!F37:AJ37,LTA!F$101:AJ$101,LTA!F$104:AJ$104)</f>
        <v>81.47</v>
      </c>
      <c r="U37" s="78">
        <f>SUMPRODUCT(LTA!F37:AJ37,LTA!F$102:AJ$102,LTA!F$104:AJ$104)</f>
        <v>74.81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122.09</v>
      </c>
      <c r="AB37" s="117">
        <f>-STOA!O37</f>
        <v>0</v>
      </c>
      <c r="AC37">
        <f t="shared" si="0"/>
        <v>11.863602262820795</v>
      </c>
      <c r="AD37">
        <f t="shared" si="1"/>
        <v>914.40861173260839</v>
      </c>
      <c r="AE37">
        <f>'IDT-1'!C37</f>
        <v>0</v>
      </c>
      <c r="AF37" s="26"/>
      <c r="AG37">
        <f t="shared" si="2"/>
        <v>914.40861173260839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6.1034928089228062</v>
      </c>
      <c r="F38">
        <f>GT_Spot!Q38</f>
        <v>0</v>
      </c>
      <c r="G38">
        <f>PPCL_NG!Q38</f>
        <v>9.9600000000000009</v>
      </c>
      <c r="H38">
        <f>PPCL_Spot!Q38</f>
        <v>33.431607288811961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704.64058848751802</v>
      </c>
      <c r="P38" s="77">
        <v>20.20715754833402</v>
      </c>
      <c r="Q38" s="77">
        <v>9.2532199999999989</v>
      </c>
      <c r="R38" s="80">
        <v>19.246818181818178</v>
      </c>
      <c r="S38" s="80">
        <v>0</v>
      </c>
      <c r="T38" s="78">
        <f>SUMPRODUCT(LTA!F38:AJ38,LTA!F$101:AJ$101,LTA!F$104:AJ$104)</f>
        <v>91.44</v>
      </c>
      <c r="U38" s="78">
        <f>SUMPRODUCT(LTA!F38:AJ38,LTA!F$102:AJ$102,LTA!F$104:AJ$104)</f>
        <v>75.12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122.99000000000001</v>
      </c>
      <c r="AB38" s="117">
        <f>-STOA!O38</f>
        <v>0</v>
      </c>
      <c r="AC38">
        <f t="shared" si="0"/>
        <v>12.005541436858534</v>
      </c>
      <c r="AD38">
        <f t="shared" si="1"/>
        <v>910.30734287854648</v>
      </c>
      <c r="AE38">
        <f>'IDT-1'!C38</f>
        <v>0</v>
      </c>
      <c r="AF38" s="26"/>
      <c r="AG38">
        <f t="shared" si="2"/>
        <v>910.30734287854648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6.0505723510419713</v>
      </c>
      <c r="F39">
        <f>GT_Spot!Q39</f>
        <v>0</v>
      </c>
      <c r="G39">
        <f>PPCL_NG!Q39</f>
        <v>9.9600000000000009</v>
      </c>
      <c r="H39">
        <f>PPCL_Spot!Q39</f>
        <v>33.431607288811961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703.04806054963717</v>
      </c>
      <c r="P39" s="77">
        <v>20.20715754833402</v>
      </c>
      <c r="Q39" s="77">
        <v>9.2532199999999989</v>
      </c>
      <c r="R39" s="80">
        <v>19.246818181818178</v>
      </c>
      <c r="S39" s="80">
        <v>0</v>
      </c>
      <c r="T39" s="78">
        <f>SUMPRODUCT(LTA!F39:AJ39,LTA!F$101:AJ$101,LTA!F$104:AJ$104)</f>
        <v>101.55</v>
      </c>
      <c r="U39" s="78">
        <f>SUMPRODUCT(LTA!F39:AJ39,LTA!F$102:AJ$102,LTA!F$104:AJ$104)</f>
        <v>75.63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138.10000000000002</v>
      </c>
      <c r="AB39" s="117">
        <f>-STOA!O39</f>
        <v>0</v>
      </c>
      <c r="AC39">
        <f t="shared" si="0"/>
        <v>11.968897920354362</v>
      </c>
      <c r="AD39">
        <f t="shared" si="1"/>
        <v>962.42853799928878</v>
      </c>
      <c r="AE39">
        <f>'IDT-1'!C39</f>
        <v>0</v>
      </c>
      <c r="AF39" s="26"/>
      <c r="AG39">
        <f t="shared" si="2"/>
        <v>962.42853799928878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-192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6.0505723510419713</v>
      </c>
      <c r="F40">
        <f>GT_Spot!Q40</f>
        <v>0</v>
      </c>
      <c r="G40">
        <f>PPCL_NG!Q40</f>
        <v>9.9600000000000009</v>
      </c>
      <c r="H40">
        <f>PPCL_Spot!Q40</f>
        <v>33.431607288811961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702.41772390217625</v>
      </c>
      <c r="P40" s="77">
        <v>20.20715754833402</v>
      </c>
      <c r="Q40" s="77">
        <v>9.2532199999999989</v>
      </c>
      <c r="R40" s="80">
        <v>19.246818181818178</v>
      </c>
      <c r="S40" s="80">
        <v>0</v>
      </c>
      <c r="T40" s="78">
        <f>SUMPRODUCT(LTA!F40:AJ40,LTA!F$101:AJ$101,LTA!F$104:AJ$104)</f>
        <v>112.26000000000002</v>
      </c>
      <c r="U40" s="78">
        <f>SUMPRODUCT(LTA!F40:AJ40,LTA!F$102:AJ$102,LTA!F$104:AJ$104)</f>
        <v>76.210000000000008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148</v>
      </c>
      <c r="AB40" s="117">
        <f>-STOA!O40</f>
        <v>0</v>
      </c>
      <c r="AC40">
        <f t="shared" si="0"/>
        <v>12.753535629365988</v>
      </c>
      <c r="AD40">
        <f t="shared" si="1"/>
        <v>914.20356364281645</v>
      </c>
      <c r="AE40">
        <f>'IDT-1'!C40</f>
        <v>0</v>
      </c>
      <c r="AF40" s="26"/>
      <c r="AG40">
        <f t="shared" si="2"/>
        <v>914.20356364281645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-260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6.0505723510419713</v>
      </c>
      <c r="F41">
        <f>GT_Spot!Q41</f>
        <v>0</v>
      </c>
      <c r="G41">
        <f>PPCL_NG!Q41</f>
        <v>9.9600000000000009</v>
      </c>
      <c r="H41">
        <f>PPCL_Spot!Q41</f>
        <v>33.431607288811961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691.97442308406301</v>
      </c>
      <c r="P41" s="77">
        <v>18.942904154668863</v>
      </c>
      <c r="Q41" s="77">
        <v>9.2532199999999989</v>
      </c>
      <c r="R41" s="80">
        <v>19.246818181818178</v>
      </c>
      <c r="S41" s="80">
        <v>0</v>
      </c>
      <c r="T41" s="78">
        <f>SUMPRODUCT(LTA!F41:AJ41,LTA!F$101:AJ$101,LTA!F$104:AJ$104)</f>
        <v>121.13</v>
      </c>
      <c r="U41" s="78">
        <f>SUMPRODUCT(LTA!F41:AJ41,LTA!F$102:AJ$102,LTA!F$104:AJ$104)</f>
        <v>73.930000000000007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140.20000000000002</v>
      </c>
      <c r="AB41" s="117">
        <f>-STOA!O41</f>
        <v>0</v>
      </c>
      <c r="AC41">
        <f t="shared" si="0"/>
        <v>12.506689239469411</v>
      </c>
      <c r="AD41">
        <f t="shared" si="1"/>
        <v>916.53285582093474</v>
      </c>
      <c r="AE41">
        <f>'IDT-1'!C41</f>
        <v>0</v>
      </c>
      <c r="AF41" s="26"/>
      <c r="AG41">
        <f t="shared" si="2"/>
        <v>916.53285582093474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6.0505723510419713</v>
      </c>
      <c r="F42">
        <f>GT_Spot!Q42</f>
        <v>0</v>
      </c>
      <c r="G42">
        <f>PPCL_NG!Q42</f>
        <v>9.9600000000000009</v>
      </c>
      <c r="H42">
        <f>PPCL_Spot!Q42</f>
        <v>33.431607288811961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692.22297423926091</v>
      </c>
      <c r="P42" s="77">
        <v>20.20715754833402</v>
      </c>
      <c r="Q42" s="77">
        <v>9.2532199999999989</v>
      </c>
      <c r="R42" s="80">
        <v>19.246818181818178</v>
      </c>
      <c r="S42" s="80">
        <v>0</v>
      </c>
      <c r="T42" s="78">
        <f>SUMPRODUCT(LTA!F42:AJ42,LTA!F$101:AJ$101,LTA!F$104:AJ$104)</f>
        <v>129.19999999999999</v>
      </c>
      <c r="U42" s="78">
        <f>SUMPRODUCT(LTA!F42:AJ42,LTA!F$102:AJ$102,LTA!F$104:AJ$104)</f>
        <v>74.16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140.80000000000001</v>
      </c>
      <c r="AB42" s="117">
        <f>-STOA!O42</f>
        <v>0</v>
      </c>
      <c r="AC42">
        <f t="shared" si="0"/>
        <v>12.545053154366231</v>
      </c>
      <c r="AD42">
        <f t="shared" si="1"/>
        <v>932.9072964549008</v>
      </c>
      <c r="AE42">
        <f>'IDT-1'!C42</f>
        <v>0</v>
      </c>
      <c r="AF42" s="26"/>
      <c r="AG42">
        <f t="shared" si="2"/>
        <v>932.9072964549008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-239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6.0505723510419713</v>
      </c>
      <c r="F43">
        <f>GT_Spot!Q43</f>
        <v>0</v>
      </c>
      <c r="G43">
        <f>PPCL_NG!Q43</f>
        <v>9.9600000000000009</v>
      </c>
      <c r="H43">
        <f>PPCL_Spot!Q43</f>
        <v>33.431607288811961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693.12186621498813</v>
      </c>
      <c r="P43" s="77">
        <v>19.872809543397782</v>
      </c>
      <c r="Q43" s="77">
        <v>9.2532199999999989</v>
      </c>
      <c r="R43" s="80">
        <v>19.246818181818178</v>
      </c>
      <c r="S43" s="80">
        <v>0</v>
      </c>
      <c r="T43" s="78">
        <f>SUMPRODUCT(LTA!F43:AJ43,LTA!F$101:AJ$101,LTA!F$104:AJ$104)</f>
        <v>138.25</v>
      </c>
      <c r="U43" s="78">
        <f>SUMPRODUCT(LTA!F43:AJ43,LTA!F$102:AJ$102,LTA!F$104:AJ$104)</f>
        <v>74.599999999999994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141.10000000000002</v>
      </c>
      <c r="AB43" s="117">
        <f>-STOA!O43</f>
        <v>0</v>
      </c>
      <c r="AC43">
        <f t="shared" si="0"/>
        <v>12.449732463343089</v>
      </c>
      <c r="AD43">
        <f t="shared" si="1"/>
        <v>964.35716111671479</v>
      </c>
      <c r="AE43">
        <f>'IDT-1'!C43</f>
        <v>0</v>
      </c>
      <c r="AF43" s="26"/>
      <c r="AG43">
        <f t="shared" si="2"/>
        <v>964.35716111671479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-218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5.8681520722966649</v>
      </c>
      <c r="F44">
        <f>GT_Spot!Q44</f>
        <v>0</v>
      </c>
      <c r="G44">
        <f>PPCL_NG!Q44</f>
        <v>9.9600000000000009</v>
      </c>
      <c r="H44">
        <f>PPCL_Spot!Q44</f>
        <v>33.431607288811961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691.8647591644434</v>
      </c>
      <c r="P44" s="77">
        <v>19.872809543397782</v>
      </c>
      <c r="Q44" s="77">
        <v>9.2532199999999989</v>
      </c>
      <c r="R44" s="80">
        <v>19.246818181818178</v>
      </c>
      <c r="S44" s="80">
        <v>0</v>
      </c>
      <c r="T44" s="78">
        <f>SUMPRODUCT(LTA!F44:AJ44,LTA!F$101:AJ$101,LTA!F$104:AJ$104)</f>
        <v>143.98000000000002</v>
      </c>
      <c r="U44" s="78">
        <f>SUMPRODUCT(LTA!F44:AJ44,LTA!F$102:AJ$102,LTA!F$104:AJ$104)</f>
        <v>75.11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156.79999999999998</v>
      </c>
      <c r="AB44" s="117">
        <f>-STOA!O44</f>
        <v>0</v>
      </c>
      <c r="AC44">
        <f t="shared" si="0"/>
        <v>12.647892877889728</v>
      </c>
      <c r="AD44">
        <f t="shared" si="1"/>
        <v>982.65947337287821</v>
      </c>
      <c r="AE44">
        <f>'IDT-1'!C44</f>
        <v>0</v>
      </c>
      <c r="AF44" s="26"/>
      <c r="AG44">
        <f t="shared" si="2"/>
        <v>982.65947337287821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-220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5.8681520722966649</v>
      </c>
      <c r="F45">
        <f>GT_Spot!Q45</f>
        <v>0</v>
      </c>
      <c r="G45">
        <f>PPCL_NG!Q45</f>
        <v>9.9600000000000009</v>
      </c>
      <c r="H45">
        <f>PPCL_Spot!Q45</f>
        <v>33.431607288811961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691.82808482115672</v>
      </c>
      <c r="P45" s="77">
        <v>19.872809543397782</v>
      </c>
      <c r="Q45" s="77">
        <v>9.2532199999999989</v>
      </c>
      <c r="R45" s="80">
        <v>19.246818181818178</v>
      </c>
      <c r="S45" s="80">
        <v>0</v>
      </c>
      <c r="T45" s="78">
        <f>SUMPRODUCT(LTA!F45:AJ45,LTA!F$101:AJ$101,LTA!F$104:AJ$104)</f>
        <v>148.95999999999998</v>
      </c>
      <c r="U45" s="78">
        <f>SUMPRODUCT(LTA!F45:AJ45,LTA!F$102:AJ$102,LTA!F$104:AJ$104)</f>
        <v>75.61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157.4</v>
      </c>
      <c r="AB45" s="117">
        <f>-STOA!O45</f>
        <v>0</v>
      </c>
      <c r="AC45">
        <f t="shared" si="0"/>
        <v>12.523511593224899</v>
      </c>
      <c r="AD45">
        <f t="shared" si="1"/>
        <v>1008.8271803142562</v>
      </c>
      <c r="AE45">
        <f>'IDT-1'!C45</f>
        <v>0</v>
      </c>
      <c r="AF45" s="26"/>
      <c r="AG45">
        <f t="shared" si="2"/>
        <v>1008.8271803142562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5.8681520722966649</v>
      </c>
      <c r="F46">
        <f>GT_Spot!Q46</f>
        <v>0</v>
      </c>
      <c r="G46">
        <f>PPCL_NG!Q46</f>
        <v>9.9600000000000009</v>
      </c>
      <c r="H46">
        <f>PPCL_Spot!Q46</f>
        <v>33.431607288811961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691.81358894382106</v>
      </c>
      <c r="P46" s="77">
        <v>19.872809543397782</v>
      </c>
      <c r="Q46" s="77">
        <v>9.2532199999999989</v>
      </c>
      <c r="R46" s="80">
        <v>19.246818181818178</v>
      </c>
      <c r="S46" s="80">
        <v>0</v>
      </c>
      <c r="T46" s="78">
        <f>SUMPRODUCT(LTA!F46:AJ46,LTA!F$101:AJ$101,LTA!F$104:AJ$104)</f>
        <v>152.13999999999999</v>
      </c>
      <c r="U46" s="78">
        <f>SUMPRODUCT(LTA!F46:AJ46,LTA!F$102:AJ$102,LTA!F$104:AJ$104)</f>
        <v>76.03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158</v>
      </c>
      <c r="AB46" s="117">
        <f>-STOA!O46</f>
        <v>0</v>
      </c>
      <c r="AC46">
        <f t="shared" si="0"/>
        <v>11.832337572684329</v>
      </c>
      <c r="AD46">
        <f t="shared" si="1"/>
        <v>1095.7038584574614</v>
      </c>
      <c r="AE46">
        <f>'IDT-1'!C46</f>
        <v>0</v>
      </c>
      <c r="AF46" s="26"/>
      <c r="AG46">
        <f t="shared" si="2"/>
        <v>1095.7038584574614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-118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5.8681520722966649</v>
      </c>
      <c r="F47">
        <f>GT_Spot!Q47</f>
        <v>0</v>
      </c>
      <c r="G47">
        <f>PPCL_NG!Q47</f>
        <v>9.9600000000000009</v>
      </c>
      <c r="H47">
        <f>PPCL_Spot!Q47</f>
        <v>33.431607288811961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691.72078220799392</v>
      </c>
      <c r="P47" s="77">
        <v>19.872809543397782</v>
      </c>
      <c r="Q47" s="77">
        <v>9.2532199999999989</v>
      </c>
      <c r="R47" s="80">
        <v>19.246818181818178</v>
      </c>
      <c r="S47" s="80">
        <v>0</v>
      </c>
      <c r="T47" s="78">
        <f>SUMPRODUCT(LTA!F47:AJ47,LTA!F$101:AJ$101,LTA!F$104:AJ$104)</f>
        <v>154.67000000000002</v>
      </c>
      <c r="U47" s="78">
        <f>SUMPRODUCT(LTA!F47:AJ47,LTA!F$102:AJ$102,LTA!F$104:AJ$104)</f>
        <v>72.62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139.26</v>
      </c>
      <c r="AB47" s="117">
        <f>-STOA!O47</f>
        <v>0</v>
      </c>
      <c r="AC47">
        <f t="shared" si="0"/>
        <v>11.854183678897346</v>
      </c>
      <c r="AD47">
        <f t="shared" si="1"/>
        <v>1053.9692056154211</v>
      </c>
      <c r="AE47">
        <f>'IDT-1'!C47</f>
        <v>0</v>
      </c>
      <c r="AF47" s="26"/>
      <c r="AG47">
        <f t="shared" si="2"/>
        <v>1053.9692056154211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5.8681520722966649</v>
      </c>
      <c r="F48">
        <f>GT_Spot!Q48</f>
        <v>0</v>
      </c>
      <c r="G48">
        <f>PPCL_NG!Q48</f>
        <v>9.9600000000000009</v>
      </c>
      <c r="H48">
        <f>PPCL_Spot!Q48</f>
        <v>33.431607288811961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691.71414488760911</v>
      </c>
      <c r="P48" s="77">
        <v>19.872809543397782</v>
      </c>
      <c r="Q48" s="77">
        <v>9.2532199999999989</v>
      </c>
      <c r="R48" s="80">
        <v>19.246818181818178</v>
      </c>
      <c r="S48" s="80">
        <v>0</v>
      </c>
      <c r="T48" s="78">
        <f>SUMPRODUCT(LTA!F48:AJ48,LTA!F$101:AJ$101,LTA!F$104:AJ$104)</f>
        <v>156.97</v>
      </c>
      <c r="U48" s="78">
        <f>SUMPRODUCT(LTA!F48:AJ48,LTA!F$102:AJ$102,LTA!F$104:AJ$104)</f>
        <v>73.12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139.26</v>
      </c>
      <c r="AB48" s="117">
        <f>-STOA!O48</f>
        <v>0</v>
      </c>
      <c r="AC48">
        <f t="shared" si="0"/>
        <v>11.718958975078445</v>
      </c>
      <c r="AD48">
        <f t="shared" si="1"/>
        <v>1074.8977929988553</v>
      </c>
      <c r="AE48">
        <f>'IDT-1'!C48</f>
        <v>0</v>
      </c>
      <c r="AF48" s="26"/>
      <c r="AG48">
        <f t="shared" si="2"/>
        <v>1074.8977929988553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-122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5.8642352185089974</v>
      </c>
      <c r="F49">
        <f>GT_Spot!Q49</f>
        <v>0</v>
      </c>
      <c r="G49">
        <f>PPCL_NG!Q49</f>
        <v>9.9600000000000009</v>
      </c>
      <c r="H49">
        <f>PPCL_Spot!Q49</f>
        <v>33.431607288811961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694.67635894024306</v>
      </c>
      <c r="P49" s="77">
        <v>19.872809543397782</v>
      </c>
      <c r="Q49" s="77">
        <v>9.2532199999999989</v>
      </c>
      <c r="R49" s="80">
        <v>19.246818181818178</v>
      </c>
      <c r="S49" s="80">
        <v>0</v>
      </c>
      <c r="T49" s="78">
        <f>SUMPRODUCT(LTA!F49:AJ49,LTA!F$101:AJ$101,LTA!F$104:AJ$104)</f>
        <v>159.59</v>
      </c>
      <c r="U49" s="78">
        <f>SUMPRODUCT(LTA!F49:AJ49,LTA!F$102:AJ$102,LTA!F$104:AJ$104)</f>
        <v>73.44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139.26</v>
      </c>
      <c r="AB49" s="117">
        <f>-STOA!O49</f>
        <v>0</v>
      </c>
      <c r="AC49">
        <f t="shared" si="0"/>
        <v>11.79749837299488</v>
      </c>
      <c r="AD49">
        <f t="shared" si="1"/>
        <v>1077.7175507997854</v>
      </c>
      <c r="AE49">
        <f>'IDT-1'!C49</f>
        <v>0</v>
      </c>
      <c r="AF49" s="26"/>
      <c r="AG49">
        <f t="shared" si="2"/>
        <v>1077.7175507997854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5.8642352185089974</v>
      </c>
      <c r="F50">
        <f>GT_Spot!Q50</f>
        <v>0</v>
      </c>
      <c r="G50">
        <f>PPCL_NG!Q50</f>
        <v>9.9600000000000009</v>
      </c>
      <c r="H50">
        <f>PPCL_Spot!Q50</f>
        <v>33.431607288811961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694.3406875177875</v>
      </c>
      <c r="P50" s="77">
        <v>30.018181818181823</v>
      </c>
      <c r="Q50" s="77">
        <v>17.0307</v>
      </c>
      <c r="R50" s="80">
        <v>19.246818181818178</v>
      </c>
      <c r="S50" s="80">
        <v>0</v>
      </c>
      <c r="T50" s="78">
        <f>SUMPRODUCT(LTA!F50:AJ50,LTA!F$101:AJ$101,LTA!F$104:AJ$104)</f>
        <v>159.41999999999999</v>
      </c>
      <c r="U50" s="78">
        <f>SUMPRODUCT(LTA!F50:AJ50,LTA!F$102:AJ$102,LTA!F$104:AJ$104)</f>
        <v>78.44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139.56</v>
      </c>
      <c r="AB50" s="117">
        <f>-STOA!O50</f>
        <v>0</v>
      </c>
      <c r="AC50">
        <f t="shared" si="0"/>
        <v>11.819847014051463</v>
      </c>
      <c r="AD50">
        <f t="shared" si="1"/>
        <v>1120.412383011057</v>
      </c>
      <c r="AE50">
        <f>'IDT-1'!C50</f>
        <v>0</v>
      </c>
      <c r="AF50" s="26"/>
      <c r="AG50">
        <f t="shared" si="2"/>
        <v>1120.412383011057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5.6826799485861184</v>
      </c>
      <c r="F51">
        <f>GT_Spot!Q51</f>
        <v>0</v>
      </c>
      <c r="G51">
        <f>PPCL_NG!Q51</f>
        <v>9.9600000000000009</v>
      </c>
      <c r="H51">
        <f>PPCL_Spot!Q51</f>
        <v>33.431607288811961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692.15974250130921</v>
      </c>
      <c r="P51" s="77">
        <v>30.018181818181823</v>
      </c>
      <c r="Q51" s="77">
        <v>18.90268</v>
      </c>
      <c r="R51" s="80">
        <v>19.246818181818178</v>
      </c>
      <c r="S51" s="80">
        <v>0</v>
      </c>
      <c r="T51" s="78">
        <f>SUMPRODUCT(LTA!F51:AJ51,LTA!F$101:AJ$101,LTA!F$104:AJ$104)</f>
        <v>159.99</v>
      </c>
      <c r="U51" s="78">
        <f>SUMPRODUCT(LTA!F51:AJ51,LTA!F$102:AJ$102,LTA!F$104:AJ$104)</f>
        <v>78.78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125.06</v>
      </c>
      <c r="AB51" s="117">
        <f>-STOA!O51</f>
        <v>0</v>
      </c>
      <c r="AC51">
        <f t="shared" si="0"/>
        <v>11.651547797920156</v>
      </c>
      <c r="AD51">
        <f t="shared" si="1"/>
        <v>1111.5001619407872</v>
      </c>
      <c r="AE51">
        <f>'IDT-1'!C51</f>
        <v>0</v>
      </c>
      <c r="AF51" s="26"/>
      <c r="AG51">
        <f t="shared" si="2"/>
        <v>1111.5001619407872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5.6826799485861184</v>
      </c>
      <c r="F52">
        <f>GT_Spot!Q52</f>
        <v>0</v>
      </c>
      <c r="G52">
        <f>PPCL_NG!Q52</f>
        <v>9.9600000000000009</v>
      </c>
      <c r="H52">
        <f>PPCL_Spot!Q52</f>
        <v>33.431607288811961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688.57752185597053</v>
      </c>
      <c r="P52" s="77">
        <v>33.599362402303584</v>
      </c>
      <c r="Q52" s="77">
        <v>18.90268</v>
      </c>
      <c r="R52" s="80">
        <v>19.246818181818178</v>
      </c>
      <c r="S52" s="80">
        <v>0</v>
      </c>
      <c r="T52" s="78">
        <f>SUMPRODUCT(LTA!F52:AJ52,LTA!F$101:AJ$101,LTA!F$104:AJ$104)</f>
        <v>159.36000000000001</v>
      </c>
      <c r="U52" s="78">
        <f>SUMPRODUCT(LTA!F52:AJ52,LTA!F$102:AJ$102,LTA!F$104:AJ$104)</f>
        <v>79.11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125.06</v>
      </c>
      <c r="AB52" s="117">
        <f>-STOA!O52</f>
        <v>0</v>
      </c>
      <c r="AC52">
        <f t="shared" si="0"/>
        <v>11.58675175272608</v>
      </c>
      <c r="AD52">
        <f t="shared" si="1"/>
        <v>1118.2639179247642</v>
      </c>
      <c r="AE52">
        <f>'IDT-1'!C52</f>
        <v>0</v>
      </c>
      <c r="AF52" s="26"/>
      <c r="AG52">
        <f t="shared" si="2"/>
        <v>1118.2639179247642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-93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5.6826799485861184</v>
      </c>
      <c r="F53">
        <f>GT_Spot!Q53</f>
        <v>0</v>
      </c>
      <c r="G53">
        <f>PPCL_NG!Q53</f>
        <v>9.9600000000000009</v>
      </c>
      <c r="H53">
        <f>PPCL_Spot!Q53</f>
        <v>33.431607288811961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691.66005183003642</v>
      </c>
      <c r="P53" s="77">
        <v>33.599362402303584</v>
      </c>
      <c r="Q53" s="77">
        <v>18.90268</v>
      </c>
      <c r="R53" s="80">
        <v>19.246818181818178</v>
      </c>
      <c r="S53" s="80">
        <v>0</v>
      </c>
      <c r="T53" s="78">
        <f>SUMPRODUCT(LTA!F53:AJ53,LTA!F$101:AJ$101,LTA!F$104:AJ$104)</f>
        <v>159.76</v>
      </c>
      <c r="U53" s="78">
        <f>SUMPRODUCT(LTA!F53:AJ53,LTA!F$102:AJ$102,LTA!F$104:AJ$104)</f>
        <v>79.460000000000008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129.89000000000001</v>
      </c>
      <c r="AB53" s="117">
        <f>-STOA!O53</f>
        <v>0</v>
      </c>
      <c r="AC53">
        <f t="shared" si="0"/>
        <v>11.813910184375182</v>
      </c>
      <c r="AD53">
        <f t="shared" si="1"/>
        <v>1109.6992894671812</v>
      </c>
      <c r="AE53">
        <f>'IDT-1'!C53</f>
        <v>0</v>
      </c>
      <c r="AF53" s="26"/>
      <c r="AG53">
        <f t="shared" si="2"/>
        <v>1109.6992894671812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12.951036021676764</v>
      </c>
      <c r="F54">
        <f>GT_Spot!Q54</f>
        <v>0</v>
      </c>
      <c r="G54">
        <f>PPCL_NG!Q54</f>
        <v>9.9600000000000009</v>
      </c>
      <c r="H54">
        <f>PPCL_Spot!Q54</f>
        <v>36.64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701.30908389572164</v>
      </c>
      <c r="P54" s="77">
        <v>33.554956807897995</v>
      </c>
      <c r="Q54" s="77">
        <v>18.90268</v>
      </c>
      <c r="R54" s="80">
        <v>19.246818181818178</v>
      </c>
      <c r="S54" s="80">
        <v>0</v>
      </c>
      <c r="T54" s="78">
        <f>SUMPRODUCT(LTA!F54:AJ54,LTA!F$101:AJ$101,LTA!F$104:AJ$104)</f>
        <v>160.16</v>
      </c>
      <c r="U54" s="78">
        <f>SUMPRODUCT(LTA!F54:AJ54,LTA!F$102:AJ$102,LTA!F$104:AJ$104)</f>
        <v>99.09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129.59</v>
      </c>
      <c r="AB54" s="117">
        <f>-STOA!O54</f>
        <v>0</v>
      </c>
      <c r="AC54">
        <f t="shared" si="0"/>
        <v>12.430594112289953</v>
      </c>
      <c r="AD54">
        <f t="shared" si="1"/>
        <v>1118.8939807948245</v>
      </c>
      <c r="AE54">
        <f>'IDT-1'!C54</f>
        <v>0</v>
      </c>
      <c r="AF54" s="26"/>
      <c r="AG54">
        <f t="shared" si="2"/>
        <v>1118.8939807948245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-140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5.6786401326699831</v>
      </c>
      <c r="F55">
        <f>GT_Spot!Q55</f>
        <v>0</v>
      </c>
      <c r="G55">
        <f>PPCL_NG!Q55</f>
        <v>9.9600000000000009</v>
      </c>
      <c r="H55">
        <f>PPCL_Spot!Q55</f>
        <v>33.431607288811961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691.59148268894023</v>
      </c>
      <c r="P55" s="77">
        <v>33.599362402303584</v>
      </c>
      <c r="Q55" s="77">
        <v>18.90268</v>
      </c>
      <c r="R55" s="80">
        <v>19.246818181818178</v>
      </c>
      <c r="S55" s="80">
        <v>0</v>
      </c>
      <c r="T55" s="78">
        <f>SUMPRODUCT(LTA!F55:AJ55,LTA!F$101:AJ$101,LTA!F$104:AJ$104)</f>
        <v>160.63999999999999</v>
      </c>
      <c r="U55" s="78">
        <f>SUMPRODUCT(LTA!F55:AJ55,LTA!F$102:AJ$102,LTA!F$104:AJ$104)</f>
        <v>109.1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129.59</v>
      </c>
      <c r="AB55" s="117">
        <f>-STOA!O55</f>
        <v>0</v>
      </c>
      <c r="AC55">
        <f t="shared" si="0"/>
        <v>12.159110373253228</v>
      </c>
      <c r="AD55">
        <f t="shared" si="1"/>
        <v>1130.5014803212905</v>
      </c>
      <c r="AE55">
        <f>'IDT-1'!C55</f>
        <v>0</v>
      </c>
      <c r="AF55" s="26"/>
      <c r="AG55">
        <f t="shared" si="2"/>
        <v>1130.5014803212905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-119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5.6786401326699831</v>
      </c>
      <c r="F56">
        <f>GT_Spot!Q56</f>
        <v>0</v>
      </c>
      <c r="G56">
        <f>PPCL_NG!Q56</f>
        <v>9.9600000000000009</v>
      </c>
      <c r="H56">
        <f>PPCL_Spot!Q56</f>
        <v>33.431607288811961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700.64651119667792</v>
      </c>
      <c r="P56" s="77">
        <v>33.599362402303584</v>
      </c>
      <c r="Q56" s="77">
        <v>18.90268</v>
      </c>
      <c r="R56" s="80">
        <v>19.246818181818178</v>
      </c>
      <c r="S56" s="80">
        <v>0</v>
      </c>
      <c r="T56" s="78">
        <f>SUMPRODUCT(LTA!F56:AJ56,LTA!F$101:AJ$101,LTA!F$104:AJ$104)</f>
        <v>158.95999999999998</v>
      </c>
      <c r="U56" s="78">
        <f>SUMPRODUCT(LTA!F56:AJ56,LTA!F$102:AJ$102,LTA!F$104:AJ$104)</f>
        <v>109.95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129.59</v>
      </c>
      <c r="AB56" s="117">
        <f>-STOA!O56</f>
        <v>0</v>
      </c>
      <c r="AC56">
        <f t="shared" si="0"/>
        <v>12.169343731465954</v>
      </c>
      <c r="AD56">
        <f t="shared" si="1"/>
        <v>1145.7162754708156</v>
      </c>
      <c r="AE56">
        <f>'IDT-1'!C56</f>
        <v>0</v>
      </c>
      <c r="AF56" s="26"/>
      <c r="AG56">
        <f t="shared" si="2"/>
        <v>1145.7162754708156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-112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5.6786401326699831</v>
      </c>
      <c r="F57">
        <f>GT_Spot!Q57</f>
        <v>0</v>
      </c>
      <c r="G57">
        <f>PPCL_NG!Q57</f>
        <v>9.9600000000000009</v>
      </c>
      <c r="H57">
        <f>PPCL_Spot!Q57</f>
        <v>33.431607288811961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692.00577676824719</v>
      </c>
      <c r="P57" s="77">
        <v>33.599362402303584</v>
      </c>
      <c r="Q57" s="77">
        <v>18.90268</v>
      </c>
      <c r="R57" s="80">
        <v>19.246818181818178</v>
      </c>
      <c r="S57" s="80">
        <v>0</v>
      </c>
      <c r="T57" s="78">
        <f>SUMPRODUCT(LTA!F57:AJ57,LTA!F$101:AJ$101,LTA!F$104:AJ$104)</f>
        <v>158.87</v>
      </c>
      <c r="U57" s="78">
        <f>SUMPRODUCT(LTA!F57:AJ57,LTA!F$102:AJ$102,LTA!F$104:AJ$104)</f>
        <v>135.47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148.93</v>
      </c>
      <c r="AB57" s="117">
        <f>-STOA!O57</f>
        <v>0</v>
      </c>
      <c r="AC57">
        <f t="shared" si="0"/>
        <v>12.185424932741125</v>
      </c>
      <c r="AD57">
        <f t="shared" si="1"/>
        <v>1215.8294598411098</v>
      </c>
      <c r="AE57">
        <f>'IDT-1'!C57</f>
        <v>0</v>
      </c>
      <c r="AF57" s="26"/>
      <c r="AG57">
        <f t="shared" si="2"/>
        <v>1215.8294598411098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5.4972139303482592</v>
      </c>
      <c r="F58">
        <f>GT_Spot!Q58</f>
        <v>0</v>
      </c>
      <c r="G58">
        <f>PPCL_NG!Q58</f>
        <v>9.9600000000000009</v>
      </c>
      <c r="H58">
        <f>PPCL_Spot!Q58</f>
        <v>33.431607288811961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694.49214930017092</v>
      </c>
      <c r="P58" s="77">
        <v>33.599362402303584</v>
      </c>
      <c r="Q58" s="77">
        <v>22.153880000000001</v>
      </c>
      <c r="R58" s="80">
        <v>19.246818181818178</v>
      </c>
      <c r="S58" s="80">
        <v>0</v>
      </c>
      <c r="T58" s="78">
        <f>SUMPRODUCT(LTA!F58:AJ58,LTA!F$101:AJ$101,LTA!F$104:AJ$104)</f>
        <v>157.98000000000002</v>
      </c>
      <c r="U58" s="78">
        <f>SUMPRODUCT(LTA!F58:AJ58,LTA!F$102:AJ$102,LTA!F$104:AJ$104)</f>
        <v>135.66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148.93</v>
      </c>
      <c r="AB58" s="117">
        <f>-STOA!O58</f>
        <v>0</v>
      </c>
      <c r="AC58">
        <f t="shared" si="0"/>
        <v>12.556649738762847</v>
      </c>
      <c r="AD58">
        <f t="shared" si="1"/>
        <v>1183.31438136469</v>
      </c>
      <c r="AE58">
        <f>'IDT-1'!C58</f>
        <v>0</v>
      </c>
      <c r="AF58" s="26"/>
      <c r="AG58">
        <f t="shared" si="2"/>
        <v>1183.31438136469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5.4972139303482592</v>
      </c>
      <c r="F59">
        <f>GT_Spot!Q59</f>
        <v>0</v>
      </c>
      <c r="G59">
        <f>PPCL_NG!Q59</f>
        <v>9.9600000000000009</v>
      </c>
      <c r="H59">
        <f>PPCL_Spot!Q59</f>
        <v>33.431607288811961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704.23921533490568</v>
      </c>
      <c r="P59" s="77">
        <v>33.599362402303584</v>
      </c>
      <c r="Q59" s="77">
        <v>22.153880000000001</v>
      </c>
      <c r="R59" s="80">
        <v>19.246818181818178</v>
      </c>
      <c r="S59" s="80">
        <v>0</v>
      </c>
      <c r="T59" s="78">
        <f>SUMPRODUCT(LTA!F59:AJ59,LTA!F$101:AJ$101,LTA!F$104:AJ$104)</f>
        <v>154.06</v>
      </c>
      <c r="U59" s="78">
        <f>SUMPRODUCT(LTA!F59:AJ59,LTA!F$102:AJ$102,LTA!F$104:AJ$104)</f>
        <v>136.02000000000001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148.93</v>
      </c>
      <c r="AB59" s="117">
        <f>-STOA!O59</f>
        <v>0</v>
      </c>
      <c r="AC59">
        <f t="shared" si="0"/>
        <v>12.300361456591677</v>
      </c>
      <c r="AD59">
        <f t="shared" si="1"/>
        <v>1224.7577356815959</v>
      </c>
      <c r="AE59">
        <f>'IDT-1'!C59</f>
        <v>0</v>
      </c>
      <c r="AF59" s="26"/>
      <c r="AG59">
        <f t="shared" si="2"/>
        <v>1224.7577356815959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5.4972139303482592</v>
      </c>
      <c r="F60">
        <f>GT_Spot!Q60</f>
        <v>0</v>
      </c>
      <c r="G60">
        <f>PPCL_NG!Q60</f>
        <v>9.9600000000000009</v>
      </c>
      <c r="H60">
        <f>PPCL_Spot!Q60</f>
        <v>33.431607288811961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736.35582172845955</v>
      </c>
      <c r="P60" s="77">
        <v>33.554956807897995</v>
      </c>
      <c r="Q60" s="77">
        <v>22.153880000000001</v>
      </c>
      <c r="R60" s="80">
        <v>19.246818181818178</v>
      </c>
      <c r="S60" s="80">
        <v>0</v>
      </c>
      <c r="T60" s="78">
        <f>SUMPRODUCT(LTA!F60:AJ60,LTA!F$101:AJ$101,LTA!F$104:AJ$104)</f>
        <v>152.82999999999998</v>
      </c>
      <c r="U60" s="78">
        <f>SUMPRODUCT(LTA!F60:AJ60,LTA!F$102:AJ$102,LTA!F$104:AJ$104)</f>
        <v>136.87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148.93</v>
      </c>
      <c r="AB60" s="117">
        <f>-STOA!O60</f>
        <v>0</v>
      </c>
      <c r="AC60">
        <f t="shared" si="0"/>
        <v>12.623643461235158</v>
      </c>
      <c r="AD60">
        <f t="shared" si="1"/>
        <v>1251.1266544761008</v>
      </c>
      <c r="AE60">
        <f>'IDT-1'!C60</f>
        <v>0</v>
      </c>
      <c r="AF60" s="26"/>
      <c r="AG60">
        <f t="shared" si="2"/>
        <v>1251.1266544761008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5.4972139303482592</v>
      </c>
      <c r="F61">
        <f>GT_Spot!Q61</f>
        <v>0</v>
      </c>
      <c r="G61">
        <f>PPCL_NG!Q61</f>
        <v>9.9600000000000009</v>
      </c>
      <c r="H61">
        <f>PPCL_Spot!Q61</f>
        <v>33.431607288811961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756.73424311967131</v>
      </c>
      <c r="P61" s="77">
        <v>33.599362402303584</v>
      </c>
      <c r="Q61" s="77">
        <v>22.153880000000001</v>
      </c>
      <c r="R61" s="80">
        <v>19.246818181818178</v>
      </c>
      <c r="S61" s="80">
        <v>0</v>
      </c>
      <c r="T61" s="78">
        <f>SUMPRODUCT(LTA!F61:AJ61,LTA!F$101:AJ$101,LTA!F$104:AJ$104)</f>
        <v>149.82</v>
      </c>
      <c r="U61" s="78">
        <f>SUMPRODUCT(LTA!F61:AJ61,LTA!F$102:AJ$102,LTA!F$104:AJ$104)</f>
        <v>137.61000000000001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148.33000000000001</v>
      </c>
      <c r="AB61" s="117">
        <f>-STOA!O61</f>
        <v>0</v>
      </c>
      <c r="AC61">
        <f t="shared" si="0"/>
        <v>12.64493642587566</v>
      </c>
      <c r="AD61">
        <f t="shared" si="1"/>
        <v>1283.6581884970774</v>
      </c>
      <c r="AE61">
        <f>'IDT-1'!C61</f>
        <v>0</v>
      </c>
      <c r="AF61" s="26"/>
      <c r="AG61">
        <f t="shared" si="2"/>
        <v>1283.6581884970774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5.4972139303482592</v>
      </c>
      <c r="F62">
        <f>GT_Spot!Q62</f>
        <v>0</v>
      </c>
      <c r="G62">
        <f>PPCL_NG!Q62</f>
        <v>9.9600000000000009</v>
      </c>
      <c r="H62">
        <f>PPCL_Spot!Q62</f>
        <v>33.431607288811961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768.72717812099734</v>
      </c>
      <c r="P62" s="77">
        <v>33.599362402303584</v>
      </c>
      <c r="Q62" s="77">
        <v>22.153880000000001</v>
      </c>
      <c r="R62" s="80">
        <v>19.246818181818178</v>
      </c>
      <c r="S62" s="80">
        <v>0</v>
      </c>
      <c r="T62" s="78">
        <f>SUMPRODUCT(LTA!F62:AJ62,LTA!F$101:AJ$101,LTA!F$104:AJ$104)</f>
        <v>145.61000000000001</v>
      </c>
      <c r="U62" s="78">
        <f>SUMPRODUCT(LTA!F62:AJ62,LTA!F$102:AJ$102,LTA!F$104:AJ$104)</f>
        <v>137.99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161.94</v>
      </c>
      <c r="AB62" s="117">
        <f>-STOA!O62</f>
        <v>0</v>
      </c>
      <c r="AC62">
        <f t="shared" si="0"/>
        <v>12.880928891498307</v>
      </c>
      <c r="AD62">
        <f t="shared" si="1"/>
        <v>1300.1951310327809</v>
      </c>
      <c r="AE62">
        <f>'IDT-1'!C62</f>
        <v>0</v>
      </c>
      <c r="AF62" s="26"/>
      <c r="AG62">
        <f t="shared" si="2"/>
        <v>1300.1951310327809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5.4972139303482592</v>
      </c>
      <c r="F63">
        <f>GT_Spot!Q63</f>
        <v>0</v>
      </c>
      <c r="G63">
        <f>PPCL_NG!Q63</f>
        <v>9.9600000000000009</v>
      </c>
      <c r="H63">
        <f>PPCL_Spot!Q63</f>
        <v>33.431607288811961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802.14571289933212</v>
      </c>
      <c r="P63" s="77">
        <v>33.599362402303584</v>
      </c>
      <c r="Q63" s="77">
        <v>22.153880000000001</v>
      </c>
      <c r="R63" s="80">
        <v>19.246818181818178</v>
      </c>
      <c r="S63" s="80">
        <v>0</v>
      </c>
      <c r="T63" s="78">
        <f>SUMPRODUCT(LTA!F63:AJ63,LTA!F$101:AJ$101,LTA!F$104:AJ$104)</f>
        <v>141.30000000000001</v>
      </c>
      <c r="U63" s="78">
        <f>SUMPRODUCT(LTA!F63:AJ63,LTA!F$102:AJ$102,LTA!F$104:AJ$104)</f>
        <v>135.58000000000001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161.04</v>
      </c>
      <c r="AB63" s="117">
        <f>-STOA!O63</f>
        <v>0</v>
      </c>
      <c r="AC63">
        <f t="shared" si="0"/>
        <v>13.418690460824489</v>
      </c>
      <c r="AD63">
        <f t="shared" si="1"/>
        <v>1290.4559042417893</v>
      </c>
      <c r="AE63">
        <f>'IDT-1'!C63</f>
        <v>0</v>
      </c>
      <c r="AF63" s="26"/>
      <c r="AG63">
        <f t="shared" si="2"/>
        <v>1290.4559042417893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5.313575591360987</v>
      </c>
      <c r="F64">
        <f>GT_Spot!Q64</f>
        <v>0</v>
      </c>
      <c r="G64">
        <f>PPCL_NG!Q64</f>
        <v>9.9600000000000009</v>
      </c>
      <c r="H64">
        <f>PPCL_Spot!Q64</f>
        <v>33.431607288811961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802.15407907035694</v>
      </c>
      <c r="P64" s="77">
        <v>33.599362402303584</v>
      </c>
      <c r="Q64" s="77">
        <v>22.153880000000001</v>
      </c>
      <c r="R64" s="80">
        <v>19.246818181818178</v>
      </c>
      <c r="S64" s="80">
        <v>0</v>
      </c>
      <c r="T64" s="78">
        <f>SUMPRODUCT(LTA!F64:AJ64,LTA!F$101:AJ$101,LTA!F$104:AJ$104)</f>
        <v>136.63</v>
      </c>
      <c r="U64" s="78">
        <f>SUMPRODUCT(LTA!F64:AJ64,LTA!F$102:AJ$102,LTA!F$104:AJ$104)</f>
        <v>136.11000000000001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160.44</v>
      </c>
      <c r="AB64" s="117">
        <f>-STOA!O64</f>
        <v>0</v>
      </c>
      <c r="AC64">
        <f t="shared" si="0"/>
        <v>13.119477944681044</v>
      </c>
      <c r="AD64">
        <f t="shared" si="1"/>
        <v>1353.1798445899706</v>
      </c>
      <c r="AE64">
        <f>'IDT-1'!C64</f>
        <v>0</v>
      </c>
      <c r="AF64" s="26"/>
      <c r="AG64">
        <f t="shared" si="2"/>
        <v>1353.1798445899706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-62</v>
      </c>
      <c r="AM64" s="75">
        <f>RTM_PXI!I64</f>
        <v>0</v>
      </c>
      <c r="AN64" s="75">
        <f>RTM_PXI!O64</f>
        <v>0</v>
      </c>
      <c r="AO64" s="192">
        <f>GDAM_IEX!I64</f>
        <v>19.34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5.313575591360987</v>
      </c>
      <c r="F65">
        <f>GT_Spot!Q65</f>
        <v>0</v>
      </c>
      <c r="G65">
        <f>PPCL_NG!Q65</f>
        <v>9.9600000000000009</v>
      </c>
      <c r="H65">
        <f>PPCL_Spot!Q65</f>
        <v>33.431607288811961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815.43343433651614</v>
      </c>
      <c r="P65" s="77">
        <v>33.599362402303584</v>
      </c>
      <c r="Q65" s="77">
        <v>22.153880000000001</v>
      </c>
      <c r="R65" s="80">
        <v>19.246818181818178</v>
      </c>
      <c r="S65" s="80">
        <v>0</v>
      </c>
      <c r="T65" s="78">
        <f>SUMPRODUCT(LTA!F65:AJ65,LTA!F$101:AJ$101,LTA!F$104:AJ$104)</f>
        <v>127.30000000000001</v>
      </c>
      <c r="U65" s="78">
        <f>SUMPRODUCT(LTA!F65:AJ65,LTA!F$102:AJ$102,LTA!F$104:AJ$104)</f>
        <v>136.44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141.40000000000003</v>
      </c>
      <c r="AB65" s="117">
        <f>-STOA!O65</f>
        <v>0</v>
      </c>
      <c r="AC65">
        <f t="shared" si="0"/>
        <v>13.367658479255692</v>
      </c>
      <c r="AD65">
        <f t="shared" si="1"/>
        <v>1314.8410193215552</v>
      </c>
      <c r="AE65">
        <f>'IDT-1'!C65</f>
        <v>0</v>
      </c>
      <c r="AF65" s="26"/>
      <c r="AG65">
        <f t="shared" si="2"/>
        <v>1314.8410193215552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-95</v>
      </c>
      <c r="AM65" s="75">
        <f>RTM_PXI!I65</f>
        <v>0</v>
      </c>
      <c r="AN65" s="75">
        <f>RTM_PXI!O65</f>
        <v>0</v>
      </c>
      <c r="AO65" s="192">
        <f>GDAM_IEX!I65</f>
        <v>29.01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5.313575591360987</v>
      </c>
      <c r="F66">
        <f>GT_Spot!Q66</f>
        <v>0</v>
      </c>
      <c r="G66">
        <f>PPCL_NG!Q66</f>
        <v>9.9600000000000009</v>
      </c>
      <c r="H66">
        <f>PPCL_Spot!Q66</f>
        <v>33.431607288811961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815.43925933282287</v>
      </c>
      <c r="P66" s="77">
        <v>33.599362402303584</v>
      </c>
      <c r="Q66" s="77">
        <v>22.153880000000001</v>
      </c>
      <c r="R66" s="80">
        <v>19.246818181818178</v>
      </c>
      <c r="S66" s="80">
        <v>0</v>
      </c>
      <c r="T66" s="78">
        <f>SUMPRODUCT(LTA!F66:AJ66,LTA!F$101:AJ$101,LTA!F$104:AJ$104)</f>
        <v>116.03</v>
      </c>
      <c r="U66" s="78">
        <f>SUMPRODUCT(LTA!F66:AJ66,LTA!F$102:AJ$102,LTA!F$104:AJ$104)</f>
        <v>136.44999999999999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140.50000000000003</v>
      </c>
      <c r="AB66" s="117">
        <f>-STOA!O66</f>
        <v>0</v>
      </c>
      <c r="AC66">
        <f t="shared" si="0"/>
        <v>13.258903101612212</v>
      </c>
      <c r="AD66">
        <f t="shared" si="1"/>
        <v>1312.6355996955051</v>
      </c>
      <c r="AE66">
        <f>'IDT-1'!C66</f>
        <v>0</v>
      </c>
      <c r="AF66" s="26"/>
      <c r="AG66">
        <f t="shared" si="2"/>
        <v>1312.6355996955051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-90</v>
      </c>
      <c r="AM66" s="75">
        <f>RTM_PXI!I66</f>
        <v>0</v>
      </c>
      <c r="AN66" s="75">
        <f>RTM_PXI!O66</f>
        <v>0</v>
      </c>
      <c r="AO66" s="192">
        <f>GDAM_IEX!I66</f>
        <v>33.85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5.313575591360987</v>
      </c>
      <c r="F67">
        <f>GT_Spot!Q67</f>
        <v>0</v>
      </c>
      <c r="G67">
        <f>PPCL_NG!Q67</f>
        <v>9.9600000000000009</v>
      </c>
      <c r="H67">
        <f>PPCL_Spot!Q67</f>
        <v>33.431607288811961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809.08637918365412</v>
      </c>
      <c r="P67" s="77">
        <v>33.599362402303584</v>
      </c>
      <c r="Q67" s="77">
        <v>22.153880000000001</v>
      </c>
      <c r="R67" s="80">
        <v>19.246818181818178</v>
      </c>
      <c r="S67" s="80">
        <v>0</v>
      </c>
      <c r="T67" s="78">
        <f>SUMPRODUCT(LTA!F67:AJ67,LTA!F$101:AJ$101,LTA!F$104:AJ$104)</f>
        <v>102.74999999999999</v>
      </c>
      <c r="U67" s="78">
        <f>SUMPRODUCT(LTA!F67:AJ67,LTA!F$102:AJ$102,LTA!F$104:AJ$104)</f>
        <v>136.81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154.1</v>
      </c>
      <c r="AB67" s="117">
        <f>-STOA!O67</f>
        <v>0</v>
      </c>
      <c r="AC67">
        <f t="shared" si="0"/>
        <v>13.342153669132456</v>
      </c>
      <c r="AD67">
        <f t="shared" si="1"/>
        <v>1291.879468978816</v>
      </c>
      <c r="AE67">
        <f>'IDT-1'!C67</f>
        <v>0</v>
      </c>
      <c r="AF67" s="26"/>
      <c r="AG67">
        <f t="shared" si="2"/>
        <v>1291.879468978816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-105</v>
      </c>
      <c r="AM67" s="75">
        <f>RTM_PXI!I67</f>
        <v>0</v>
      </c>
      <c r="AN67" s="75">
        <f>RTM_PXI!O67</f>
        <v>0</v>
      </c>
      <c r="AO67" s="192">
        <f>GDAM_IEX!I67</f>
        <v>33.85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5.313575591360987</v>
      </c>
      <c r="F68">
        <f>GT_Spot!Q68</f>
        <v>0</v>
      </c>
      <c r="G68">
        <f>PPCL_NG!Q68</f>
        <v>9.9600000000000009</v>
      </c>
      <c r="H68">
        <f>PPCL_Spot!Q68</f>
        <v>33.431607288811961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809.08684707067459</v>
      </c>
      <c r="P68" s="77">
        <v>33.599362402303584</v>
      </c>
      <c r="Q68" s="77">
        <v>22.153880000000001</v>
      </c>
      <c r="R68" s="80">
        <v>19.145868686868685</v>
      </c>
      <c r="S68" s="80">
        <v>0</v>
      </c>
      <c r="T68" s="78">
        <f>SUMPRODUCT(LTA!F68:AJ68,LTA!F$101:AJ$101,LTA!F$104:AJ$104)</f>
        <v>93.36999999999999</v>
      </c>
      <c r="U68" s="78">
        <f>SUMPRODUCT(LTA!F68:AJ68,LTA!F$102:AJ$102,LTA!F$104:AJ$104)</f>
        <v>136.24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153.19999999999999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13.203197430982682</v>
      </c>
      <c r="AD68">
        <f t="shared" ref="AD68:AD98" si="4">SUM(B68:AB68,AI68:AR68)-AC68</f>
        <v>1276.2279436090369</v>
      </c>
      <c r="AE68">
        <f>'IDT-1'!C68</f>
        <v>0</v>
      </c>
      <c r="AF68" s="26"/>
      <c r="AG68">
        <f t="shared" ref="AG68:AG98" si="5">SUM(AD68:AF68)</f>
        <v>1276.2279436090369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-105</v>
      </c>
      <c r="AM68" s="75">
        <f>RTM_PXI!I68</f>
        <v>0</v>
      </c>
      <c r="AN68" s="75">
        <f>RTM_PXI!O68</f>
        <v>0</v>
      </c>
      <c r="AO68" s="192">
        <f>GDAM_IEX!I68</f>
        <v>29.01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5.313575591360987</v>
      </c>
      <c r="F69">
        <f>GT_Spot!Q69</f>
        <v>0</v>
      </c>
      <c r="G69">
        <f>PPCL_NG!Q69</f>
        <v>9.9600000000000009</v>
      </c>
      <c r="H69">
        <f>PPCL_Spot!Q69</f>
        <v>33.431607288811961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814.90643748107789</v>
      </c>
      <c r="P69" s="77">
        <v>33.599362402303584</v>
      </c>
      <c r="Q69" s="77">
        <v>22.153880000000001</v>
      </c>
      <c r="R69" s="80">
        <v>17.201262626262626</v>
      </c>
      <c r="S69" s="80">
        <v>0</v>
      </c>
      <c r="T69" s="78">
        <f>SUMPRODUCT(LTA!F69:AJ69,LTA!F$101:AJ$101,LTA!F$104:AJ$104)</f>
        <v>82.35</v>
      </c>
      <c r="U69" s="78">
        <f>SUMPRODUCT(LTA!F69:AJ69,LTA!F$102:AJ$102,LTA!F$104:AJ$104)</f>
        <v>136.62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152.29999999999998</v>
      </c>
      <c r="AB69" s="117">
        <f>-STOA!O69</f>
        <v>0</v>
      </c>
      <c r="AC69">
        <f t="shared" si="3"/>
        <v>13.050649293260898</v>
      </c>
      <c r="AD69">
        <f t="shared" si="4"/>
        <v>1259.0454760965558</v>
      </c>
      <c r="AE69">
        <f>'IDT-1'!C69</f>
        <v>0</v>
      </c>
      <c r="AF69" s="26"/>
      <c r="AG69">
        <f t="shared" si="5"/>
        <v>1259.0454760965558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-105</v>
      </c>
      <c r="AM69" s="75">
        <f>RTM_PXI!I69</f>
        <v>0</v>
      </c>
      <c r="AN69" s="75">
        <f>RTM_PXI!O69</f>
        <v>0</v>
      </c>
      <c r="AO69" s="192">
        <f>GDAM_IEX!I69</f>
        <v>19.34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5.6826799485861184</v>
      </c>
      <c r="F70">
        <f>GT_Spot!Q70</f>
        <v>0</v>
      </c>
      <c r="G70">
        <f>PPCL_NG!Q70</f>
        <v>9.9600000000000009</v>
      </c>
      <c r="H70">
        <f>PPCL_Spot!Q70</f>
        <v>33.431607288811961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814.90529285901982</v>
      </c>
      <c r="P70" s="77">
        <v>33.599362402303584</v>
      </c>
      <c r="Q70" s="77">
        <v>22.153880000000001</v>
      </c>
      <c r="R70" s="80">
        <v>16.186454545454545</v>
      </c>
      <c r="S70" s="80">
        <v>0</v>
      </c>
      <c r="T70" s="78">
        <f>SUMPRODUCT(LTA!F70:AJ70,LTA!F$101:AJ$101,LTA!F$104:AJ$104)</f>
        <v>72.16</v>
      </c>
      <c r="U70" s="78">
        <f>SUMPRODUCT(LTA!F70:AJ70,LTA!F$102:AJ$102,LTA!F$104:AJ$104)</f>
        <v>136.99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150.79999999999998</v>
      </c>
      <c r="AB70" s="117">
        <f>-STOA!O70</f>
        <v>0</v>
      </c>
      <c r="AC70">
        <f t="shared" si="3"/>
        <v>12.815854390208282</v>
      </c>
      <c r="AD70">
        <f t="shared" si="4"/>
        <v>1242.6434226539679</v>
      </c>
      <c r="AE70">
        <f>'IDT-1'!C70</f>
        <v>0</v>
      </c>
      <c r="AF70" s="26"/>
      <c r="AG70">
        <f t="shared" si="5"/>
        <v>1242.6434226539679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-100</v>
      </c>
      <c r="AM70" s="75">
        <f>RTM_PXI!I70</f>
        <v>0</v>
      </c>
      <c r="AN70" s="75">
        <f>RTM_PXI!O70</f>
        <v>0</v>
      </c>
      <c r="AO70" s="192">
        <f>GDAM_IEX!I70</f>
        <v>9.67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5.6826799485861184</v>
      </c>
      <c r="F71">
        <f>GT_Spot!Q71</f>
        <v>0</v>
      </c>
      <c r="G71">
        <f>PPCL_NG!Q71</f>
        <v>9.9600000000000009</v>
      </c>
      <c r="H71">
        <f>PPCL_Spot!Q71</f>
        <v>33.431607288811961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804.14059520770422</v>
      </c>
      <c r="P71" s="77">
        <v>33.599362402303584</v>
      </c>
      <c r="Q71" s="77">
        <v>22.153880000000001</v>
      </c>
      <c r="R71" s="80">
        <v>15.134454545454545</v>
      </c>
      <c r="S71" s="80">
        <v>0</v>
      </c>
      <c r="T71" s="78">
        <f>SUMPRODUCT(LTA!F71:AJ71,LTA!F$101:AJ$101,LTA!F$104:AJ$104)</f>
        <v>61.93</v>
      </c>
      <c r="U71" s="78">
        <f>SUMPRODUCT(LTA!F71:AJ71,LTA!F$102:AJ$102,LTA!F$104:AJ$104)</f>
        <v>137.87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130.56</v>
      </c>
      <c r="AB71" s="117">
        <f>-STOA!O71</f>
        <v>0</v>
      </c>
      <c r="AC71">
        <f t="shared" si="3"/>
        <v>12.088979799544985</v>
      </c>
      <c r="AD71">
        <f t="shared" si="4"/>
        <v>1281.3035995933153</v>
      </c>
      <c r="AE71">
        <f>'IDT-1'!C71</f>
        <v>0</v>
      </c>
      <c r="AF71" s="26"/>
      <c r="AG71">
        <f t="shared" si="5"/>
        <v>1281.3035995933153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-40</v>
      </c>
      <c r="AM71" s="75">
        <f>RTM_PXI!I71</f>
        <v>0</v>
      </c>
      <c r="AN71" s="75">
        <f>RTM_PXI!O71</f>
        <v>0</v>
      </c>
      <c r="AO71" s="192">
        <f>GDAM_IEX!I71</f>
        <v>29.01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5.6826799485861184</v>
      </c>
      <c r="F72">
        <f>GT_Spot!Q72</f>
        <v>0</v>
      </c>
      <c r="G72">
        <f>PPCL_NG!Q72</f>
        <v>9.9600000000000009</v>
      </c>
      <c r="H72">
        <f>PPCL_Spot!Q72</f>
        <v>33.431607288811961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807.10134756215939</v>
      </c>
      <c r="P72" s="77">
        <v>33.599362402303584</v>
      </c>
      <c r="Q72" s="77">
        <v>22.153880000000001</v>
      </c>
      <c r="R72" s="80">
        <v>14.560636363636366</v>
      </c>
      <c r="S72" s="80">
        <v>0</v>
      </c>
      <c r="T72" s="78">
        <f>SUMPRODUCT(LTA!F72:AJ72,LTA!F$101:AJ$101,LTA!F$104:AJ$104)</f>
        <v>50.12</v>
      </c>
      <c r="U72" s="78">
        <f>SUMPRODUCT(LTA!F72:AJ72,LTA!F$102:AJ$102,LTA!F$104:AJ$104)</f>
        <v>137.91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129.66</v>
      </c>
      <c r="AB72" s="117">
        <f>-STOA!O72</f>
        <v>0</v>
      </c>
      <c r="AC72">
        <f t="shared" si="3"/>
        <v>12.486785833984936</v>
      </c>
      <c r="AD72">
        <f t="shared" si="4"/>
        <v>1215.6227277315127</v>
      </c>
      <c r="AE72">
        <f>'IDT-1'!C72</f>
        <v>0</v>
      </c>
      <c r="AF72" s="26"/>
      <c r="AG72">
        <f t="shared" si="5"/>
        <v>1215.6227277315127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-95</v>
      </c>
      <c r="AM72" s="75">
        <f>RTM_PXI!I72</f>
        <v>0</v>
      </c>
      <c r="AN72" s="75">
        <f>RTM_PXI!O72</f>
        <v>0</v>
      </c>
      <c r="AO72" s="192">
        <f>GDAM_IEX!I72</f>
        <v>29.01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5.6826799485861184</v>
      </c>
      <c r="F73">
        <f>GT_Spot!Q73</f>
        <v>0</v>
      </c>
      <c r="G73">
        <f>PPCL_NG!Q73</f>
        <v>9.9600000000000009</v>
      </c>
      <c r="H73">
        <f>PPCL_Spot!Q73</f>
        <v>33.431607288811961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807.09572957538364</v>
      </c>
      <c r="P73" s="77">
        <v>33.599362402303584</v>
      </c>
      <c r="Q73" s="77">
        <v>22.153880000000001</v>
      </c>
      <c r="R73" s="80">
        <v>12.616030303030303</v>
      </c>
      <c r="S73" s="80">
        <v>0</v>
      </c>
      <c r="T73" s="78">
        <f>SUMPRODUCT(LTA!F73:AJ73,LTA!F$101:AJ$101,LTA!F$104:AJ$104)</f>
        <v>39.799999999999997</v>
      </c>
      <c r="U73" s="78">
        <f>SUMPRODUCT(LTA!F73:AJ73,LTA!F$102:AJ$102,LTA!F$104:AJ$104)</f>
        <v>137.93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128.46</v>
      </c>
      <c r="AB73" s="117">
        <f>-STOA!O73</f>
        <v>0</v>
      </c>
      <c r="AC73">
        <f t="shared" si="3"/>
        <v>12.237050587146019</v>
      </c>
      <c r="AD73">
        <f t="shared" si="4"/>
        <v>1207.5822389309697</v>
      </c>
      <c r="AE73">
        <f>'IDT-1'!C73</f>
        <v>0</v>
      </c>
      <c r="AF73" s="26"/>
      <c r="AG73">
        <f t="shared" si="5"/>
        <v>1207.5822389309697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-85</v>
      </c>
      <c r="AM73" s="75">
        <f>RTM_PXI!I73</f>
        <v>0</v>
      </c>
      <c r="AN73" s="75">
        <f>RTM_PXI!O73</f>
        <v>0</v>
      </c>
      <c r="AO73" s="192">
        <f>GDAM_IEX!I73</f>
        <v>24.17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5.6826799485861184</v>
      </c>
      <c r="F74">
        <f>GT_Spot!Q74</f>
        <v>0</v>
      </c>
      <c r="G74">
        <f>PPCL_NG!Q74</f>
        <v>9.9600000000000009</v>
      </c>
      <c r="H74">
        <f>PPCL_Spot!Q74</f>
        <v>33.431607288811961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794.28370154165009</v>
      </c>
      <c r="P74" s="77">
        <v>33.599362402303584</v>
      </c>
      <c r="Q74" s="77">
        <v>22.153880000000001</v>
      </c>
      <c r="R74" s="80">
        <v>6.9176969696969692</v>
      </c>
      <c r="S74" s="80">
        <v>0</v>
      </c>
      <c r="T74" s="78">
        <f>SUMPRODUCT(LTA!F74:AJ74,LTA!F$101:AJ$101,LTA!F$104:AJ$104)</f>
        <v>28.990000000000002</v>
      </c>
      <c r="U74" s="78">
        <f>SUMPRODUCT(LTA!F74:AJ74,LTA!F$102:AJ$102,LTA!F$104:AJ$104)</f>
        <v>137.92000000000002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117.89</v>
      </c>
      <c r="AB74" s="117">
        <f>-STOA!O74</f>
        <v>0</v>
      </c>
      <c r="AC74">
        <f t="shared" si="3"/>
        <v>12.056207407115831</v>
      </c>
      <c r="AD74">
        <f t="shared" si="4"/>
        <v>1187.212720743933</v>
      </c>
      <c r="AE74">
        <f>'IDT-1'!C74</f>
        <v>0</v>
      </c>
      <c r="AF74" s="26"/>
      <c r="AG74">
        <f t="shared" si="5"/>
        <v>1187.212720743933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-85</v>
      </c>
      <c r="AM74" s="75">
        <f>RTM_PXI!I74</f>
        <v>0</v>
      </c>
      <c r="AN74" s="75">
        <f>RTM_PXI!O74</f>
        <v>0</v>
      </c>
      <c r="AO74" s="192">
        <f>GDAM_IEX!I74</f>
        <v>43.52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5.7371465295629829</v>
      </c>
      <c r="F75">
        <f>GT_Spot!Q75</f>
        <v>0</v>
      </c>
      <c r="G75">
        <f>PPCL_NG!Q75</f>
        <v>9.9600000000000009</v>
      </c>
      <c r="H75">
        <f>PPCL_Spot!Q75</f>
        <v>33.431607288811961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808.43643402075168</v>
      </c>
      <c r="P75" s="77">
        <v>33.599362402303584</v>
      </c>
      <c r="Q75" s="77">
        <v>22.153880000000001</v>
      </c>
      <c r="R75" s="80">
        <v>0</v>
      </c>
      <c r="S75" s="80">
        <v>0</v>
      </c>
      <c r="T75" s="78">
        <f>SUMPRODUCT(LTA!F75:AJ75,LTA!F$101:AJ$101,LTA!F$104:AJ$104)</f>
        <v>20.04</v>
      </c>
      <c r="U75" s="78">
        <f>SUMPRODUCT(LTA!F75:AJ75,LTA!F$102:AJ$102,LTA!F$104:AJ$104)</f>
        <v>137.92000000000002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107.32000000000001</v>
      </c>
      <c r="AB75" s="117">
        <f>-STOA!O75</f>
        <v>0</v>
      </c>
      <c r="AC75">
        <f t="shared" si="3"/>
        <v>11.992969663122162</v>
      </c>
      <c r="AD75">
        <f t="shared" si="4"/>
        <v>1170.0454605783077</v>
      </c>
      <c r="AE75">
        <f>'IDT-1'!C75</f>
        <v>0</v>
      </c>
      <c r="AF75" s="26"/>
      <c r="AG75">
        <f t="shared" si="5"/>
        <v>1170.0454605783077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-90</v>
      </c>
      <c r="AM75" s="75">
        <f>RTM_PXI!I75</f>
        <v>0</v>
      </c>
      <c r="AN75" s="75">
        <f>RTM_PXI!O75</f>
        <v>0</v>
      </c>
      <c r="AO75" s="192">
        <f>GDAM_IEX!I75</f>
        <v>43.52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5.7371465295629829</v>
      </c>
      <c r="F76">
        <f>GT_Spot!Q76</f>
        <v>0</v>
      </c>
      <c r="G76">
        <f>PPCL_NG!Q76</f>
        <v>9.9600000000000009</v>
      </c>
      <c r="H76">
        <f>PPCL_Spot!Q76</f>
        <v>33.431607288811961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804.59221580509404</v>
      </c>
      <c r="P76" s="77">
        <v>33.599362402303584</v>
      </c>
      <c r="Q76" s="77">
        <v>22.153880000000001</v>
      </c>
      <c r="R76" s="80">
        <v>0</v>
      </c>
      <c r="S76" s="80">
        <v>0</v>
      </c>
      <c r="T76" s="78">
        <f>SUMPRODUCT(LTA!F76:AJ76,LTA!F$101:AJ$101,LTA!F$104:AJ$104)</f>
        <v>12.48</v>
      </c>
      <c r="U76" s="78">
        <f>SUMPRODUCT(LTA!F76:AJ76,LTA!F$102:AJ$102,LTA!F$104:AJ$104)</f>
        <v>138.05000000000001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106.42</v>
      </c>
      <c r="AB76" s="117">
        <f>-STOA!O76</f>
        <v>0</v>
      </c>
      <c r="AC76">
        <f t="shared" si="3"/>
        <v>11.800740542824377</v>
      </c>
      <c r="AD76">
        <f t="shared" si="4"/>
        <v>1148.3934714829481</v>
      </c>
      <c r="AE76">
        <f>'IDT-1'!C76</f>
        <v>0</v>
      </c>
      <c r="AF76" s="26"/>
      <c r="AG76">
        <f t="shared" si="5"/>
        <v>1148.3934714829481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-90</v>
      </c>
      <c r="AM76" s="75">
        <f>RTM_PXI!I76</f>
        <v>0</v>
      </c>
      <c r="AN76" s="75">
        <f>RTM_PXI!O76</f>
        <v>0</v>
      </c>
      <c r="AO76" s="192">
        <f>GDAM_IEX!I76</f>
        <v>33.85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5.7371465295629829</v>
      </c>
      <c r="F77">
        <f>GT_Spot!Q77</f>
        <v>0</v>
      </c>
      <c r="G77">
        <f>PPCL_NG!Q77</f>
        <v>9.9600000000000009</v>
      </c>
      <c r="H77">
        <f>PPCL_Spot!Q77</f>
        <v>33.431607288811961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814.01328565330459</v>
      </c>
      <c r="P77" s="77">
        <v>33.599362402303584</v>
      </c>
      <c r="Q77" s="77">
        <v>22.153880000000001</v>
      </c>
      <c r="R77" s="80">
        <v>0</v>
      </c>
      <c r="S77" s="80">
        <v>0</v>
      </c>
      <c r="T77" s="78">
        <f>SUMPRODUCT(LTA!F77:AJ77,LTA!F$101:AJ$101,LTA!F$104:AJ$104)</f>
        <v>6.16</v>
      </c>
      <c r="U77" s="78">
        <f>SUMPRODUCT(LTA!F77:AJ77,LTA!F$102:AJ$102,LTA!F$104:AJ$104)</f>
        <v>137.80000000000001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96.15</v>
      </c>
      <c r="AB77" s="117">
        <f>-STOA!O77</f>
        <v>0</v>
      </c>
      <c r="AC77">
        <f t="shared" si="3"/>
        <v>11.73536595748863</v>
      </c>
      <c r="AD77">
        <f t="shared" si="4"/>
        <v>1141.0299159164942</v>
      </c>
      <c r="AE77">
        <f>'IDT-1'!C77</f>
        <v>0</v>
      </c>
      <c r="AF77" s="26"/>
      <c r="AG77">
        <f t="shared" si="5"/>
        <v>1141.0299159164942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-90</v>
      </c>
      <c r="AM77" s="75">
        <f>RTM_PXI!I77</f>
        <v>0</v>
      </c>
      <c r="AN77" s="75">
        <f>RTM_PXI!O77</f>
        <v>0</v>
      </c>
      <c r="AO77" s="192">
        <f>GDAM_IEX!I77</f>
        <v>33.840000000000003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5.7371465295629829</v>
      </c>
      <c r="F78">
        <f>GT_Spot!Q78</f>
        <v>0</v>
      </c>
      <c r="G78">
        <f>PPCL_NG!Q78</f>
        <v>9.9600000000000009</v>
      </c>
      <c r="H78">
        <f>PPCL_Spot!Q78</f>
        <v>33.431607288811961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819.01414156139901</v>
      </c>
      <c r="P78" s="77">
        <v>33.599362402303584</v>
      </c>
      <c r="Q78" s="77">
        <v>22.153880000000001</v>
      </c>
      <c r="R78" s="80">
        <v>0</v>
      </c>
      <c r="S78" s="80">
        <v>0</v>
      </c>
      <c r="T78" s="78">
        <f>SUMPRODUCT(LTA!F78:AJ78,LTA!F$101:AJ$101,LTA!F$104:AJ$104)</f>
        <v>2.8099999999999996</v>
      </c>
      <c r="U78" s="78">
        <f>SUMPRODUCT(LTA!F78:AJ78,LTA!F$102:AJ$102,LTA!F$104:AJ$104)</f>
        <v>137.62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95.85</v>
      </c>
      <c r="AB78" s="117">
        <f>-STOA!O78</f>
        <v>0</v>
      </c>
      <c r="AC78">
        <f t="shared" si="3"/>
        <v>11.287780133547656</v>
      </c>
      <c r="AD78">
        <f t="shared" si="4"/>
        <v>1174.9883576485297</v>
      </c>
      <c r="AE78">
        <f>'IDT-1'!C78</f>
        <v>0</v>
      </c>
      <c r="AF78" s="26"/>
      <c r="AG78">
        <f t="shared" si="5"/>
        <v>1174.9883576485297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-48</v>
      </c>
      <c r="AM78" s="75">
        <f>RTM_PXI!I78</f>
        <v>0</v>
      </c>
      <c r="AN78" s="75">
        <f>RTM_PXI!O78</f>
        <v>0</v>
      </c>
      <c r="AO78" s="192">
        <f>GDAM_IEX!I78</f>
        <v>24.18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5.7371465295629829</v>
      </c>
      <c r="F79">
        <f>GT_Spot!Q79</f>
        <v>0</v>
      </c>
      <c r="G79">
        <f>PPCL_NG!Q79</f>
        <v>9.9600000000000009</v>
      </c>
      <c r="H79">
        <f>PPCL_Spot!Q79</f>
        <v>33.431607288811961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816.06259735619176</v>
      </c>
      <c r="P79" s="77">
        <v>33.599362402303584</v>
      </c>
      <c r="Q79" s="77">
        <v>22.153880000000001</v>
      </c>
      <c r="R79" s="80">
        <v>0</v>
      </c>
      <c r="S79" s="80">
        <v>0</v>
      </c>
      <c r="T79" s="78">
        <f>SUMPRODUCT(LTA!F79:AJ79,LTA!F$101:AJ$101,LTA!F$104:AJ$104)</f>
        <v>0.99</v>
      </c>
      <c r="U79" s="78">
        <f>SUMPRODUCT(LTA!F79:AJ79,LTA!F$102:AJ$102,LTA!F$104:AJ$104)</f>
        <v>137.66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95.25</v>
      </c>
      <c r="AB79" s="117">
        <f>-STOA!O79</f>
        <v>0</v>
      </c>
      <c r="AC79">
        <f t="shared" si="3"/>
        <v>11.578522450917946</v>
      </c>
      <c r="AD79">
        <f t="shared" si="4"/>
        <v>1083.1860711259524</v>
      </c>
      <c r="AE79">
        <f>'IDT-1'!C79</f>
        <v>25</v>
      </c>
      <c r="AF79" s="26"/>
      <c r="AG79">
        <f t="shared" si="5"/>
        <v>1108.1860711259524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-110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5.7371465295629829</v>
      </c>
      <c r="F80">
        <f>GT_Spot!Q80</f>
        <v>0</v>
      </c>
      <c r="G80">
        <f>PPCL_NG!Q80</f>
        <v>9.9600000000000009</v>
      </c>
      <c r="H80">
        <f>PPCL_Spot!Q80</f>
        <v>33.431607288811961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825.45618570068734</v>
      </c>
      <c r="P80" s="77">
        <v>33.599362402303584</v>
      </c>
      <c r="Q80" s="77">
        <v>22.153880000000001</v>
      </c>
      <c r="R80" s="80">
        <v>0</v>
      </c>
      <c r="S80" s="80">
        <v>0</v>
      </c>
      <c r="T80" s="78">
        <f>SUMPRODUCT(LTA!F80:AJ80,LTA!F$101:AJ$101,LTA!F$104:AJ$104)</f>
        <v>7.0000000000000007E-2</v>
      </c>
      <c r="U80" s="78">
        <f>SUMPRODUCT(LTA!F80:AJ80,LTA!F$102:AJ$102,LTA!F$104:AJ$104)</f>
        <v>137.84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95.25</v>
      </c>
      <c r="AB80" s="117">
        <f>-STOA!O80</f>
        <v>0</v>
      </c>
      <c r="AC80">
        <f t="shared" si="3"/>
        <v>11.565892753127551</v>
      </c>
      <c r="AD80">
        <f t="shared" si="4"/>
        <v>1101.8522891682383</v>
      </c>
      <c r="AE80">
        <f>'IDT-1'!C80</f>
        <v>20</v>
      </c>
      <c r="AF80" s="26"/>
      <c r="AG80">
        <f t="shared" si="5"/>
        <v>1121.8522891682383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5.7371465295629829</v>
      </c>
      <c r="F81">
        <f>GT_Spot!Q81</f>
        <v>0</v>
      </c>
      <c r="G81">
        <f>PPCL_NG!Q81</f>
        <v>9.9600000000000009</v>
      </c>
      <c r="H81">
        <f>PPCL_Spot!Q81</f>
        <v>33.431607288811961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825.45201617100065</v>
      </c>
      <c r="P81" s="77">
        <v>33.599362402303584</v>
      </c>
      <c r="Q81" s="77">
        <v>22.153880000000001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137.68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109.76</v>
      </c>
      <c r="AB81" s="117">
        <f>-STOA!O81</f>
        <v>0</v>
      </c>
      <c r="AC81">
        <f t="shared" si="3"/>
        <v>11.869082611710216</v>
      </c>
      <c r="AD81">
        <f t="shared" si="4"/>
        <v>1095.8249297799689</v>
      </c>
      <c r="AE81">
        <f>'IDT-1'!C81</f>
        <v>30</v>
      </c>
      <c r="AF81" s="26"/>
      <c r="AG81">
        <f t="shared" si="5"/>
        <v>1125.8249297799689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5.7371465295629829</v>
      </c>
      <c r="F82">
        <f>GT_Spot!Q82</f>
        <v>0</v>
      </c>
      <c r="G82">
        <f>PPCL_NG!Q82</f>
        <v>9.9600000000000009</v>
      </c>
      <c r="H82">
        <f>PPCL_Spot!Q82</f>
        <v>33.431607288811961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857.65793271988912</v>
      </c>
      <c r="P82" s="77">
        <v>33.599362402303584</v>
      </c>
      <c r="Q82" s="77">
        <v>22.153880000000001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138.03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109.76</v>
      </c>
      <c r="AB82" s="117">
        <f>-STOA!O82</f>
        <v>0</v>
      </c>
      <c r="AC82">
        <f t="shared" si="3"/>
        <v>12.510699778228247</v>
      </c>
      <c r="AD82">
        <f t="shared" si="4"/>
        <v>1087.7392291623394</v>
      </c>
      <c r="AE82">
        <f>'IDT-1'!C82</f>
        <v>40</v>
      </c>
      <c r="AF82" s="26"/>
      <c r="AG82">
        <f t="shared" si="5"/>
        <v>1127.7392291623394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-160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5.9124961047055153</v>
      </c>
      <c r="F83">
        <f>GT_Spot!Q83</f>
        <v>0</v>
      </c>
      <c r="G83">
        <f>PPCL_NG!Q83</f>
        <v>9.9600000000000009</v>
      </c>
      <c r="H83">
        <f>PPCL_Spot!Q83</f>
        <v>33.431607288811961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857.65799466401904</v>
      </c>
      <c r="P83" s="77">
        <v>33.599362402303584</v>
      </c>
      <c r="Q83" s="77">
        <v>22.153880000000001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137.98000000000002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158.11000000000001</v>
      </c>
      <c r="AB83" s="117">
        <f>-STOA!O83</f>
        <v>0</v>
      </c>
      <c r="AC83">
        <f t="shared" si="3"/>
        <v>12.848502124375891</v>
      </c>
      <c r="AD83">
        <f t="shared" si="4"/>
        <v>1145.8768383354641</v>
      </c>
      <c r="AE83">
        <f>'IDT-1'!C83</f>
        <v>0</v>
      </c>
      <c r="AF83" s="26"/>
      <c r="AG83">
        <f t="shared" si="5"/>
        <v>1145.8768383354641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5.9124961047055153</v>
      </c>
      <c r="F84">
        <f>GT_Spot!Q84</f>
        <v>0</v>
      </c>
      <c r="G84">
        <f>PPCL_NG!Q84</f>
        <v>9.9600000000000009</v>
      </c>
      <c r="H84">
        <f>PPCL_Spot!Q84</f>
        <v>33.431607288811961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857.65253162642728</v>
      </c>
      <c r="P84" s="77">
        <v>33.599362402303584</v>
      </c>
      <c r="Q84" s="77">
        <v>22.153880000000001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137.91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158.11000000000001</v>
      </c>
      <c r="AB84" s="117">
        <f>-STOA!O84</f>
        <v>0</v>
      </c>
      <c r="AC84">
        <f t="shared" si="3"/>
        <v>12.936619324867037</v>
      </c>
      <c r="AD84">
        <f t="shared" si="4"/>
        <v>1135.7132580973812</v>
      </c>
      <c r="AE84">
        <f>'IDT-1'!C84</f>
        <v>15</v>
      </c>
      <c r="AF84" s="26"/>
      <c r="AG84">
        <f t="shared" si="5"/>
        <v>1150.7132580973812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5.9124961047055153</v>
      </c>
      <c r="F85">
        <f>GT_Spot!Q85</f>
        <v>0</v>
      </c>
      <c r="G85">
        <f>PPCL_NG!Q85</f>
        <v>9.9600000000000009</v>
      </c>
      <c r="H85">
        <f>PPCL_Spot!Q85</f>
        <v>33.431607288811961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742.32462569804113</v>
      </c>
      <c r="P85" s="77">
        <v>33.599362402303584</v>
      </c>
      <c r="Q85" s="77">
        <v>22.153880000000001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137.58000000000001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172.61</v>
      </c>
      <c r="AB85" s="117">
        <f>-STOA!O85</f>
        <v>0</v>
      </c>
      <c r="AC85">
        <f t="shared" si="3"/>
        <v>10.759101261978916</v>
      </c>
      <c r="AD85">
        <f t="shared" si="4"/>
        <v>1181.732870231883</v>
      </c>
      <c r="AE85">
        <f>'IDT-1'!C85</f>
        <v>30</v>
      </c>
      <c r="AF85" s="26"/>
      <c r="AG85">
        <f t="shared" si="5"/>
        <v>1211.732870231883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5.9124961047055153</v>
      </c>
      <c r="F86">
        <f>GT_Spot!Q86</f>
        <v>0</v>
      </c>
      <c r="G86">
        <f>PPCL_NG!Q86</f>
        <v>9.9600000000000009</v>
      </c>
      <c r="H86">
        <f>PPCL_Spot!Q86</f>
        <v>33.431607288811961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717.58594181146566</v>
      </c>
      <c r="P86" s="77">
        <v>33.599362402303584</v>
      </c>
      <c r="Q86" s="77">
        <v>22.153880000000001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138.29000000000002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172.61</v>
      </c>
      <c r="AB86" s="117">
        <f>-STOA!O86</f>
        <v>0</v>
      </c>
      <c r="AC86">
        <f t="shared" si="3"/>
        <v>10.680820756609982</v>
      </c>
      <c r="AD86">
        <f t="shared" si="4"/>
        <v>1142.7824668506764</v>
      </c>
      <c r="AE86">
        <f>'IDT-1'!C86</f>
        <v>29.413</v>
      </c>
      <c r="AF86" s="26"/>
      <c r="AG86">
        <f t="shared" si="5"/>
        <v>1172.1954668506764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5.9124961047055153</v>
      </c>
      <c r="F87">
        <f>GT_Spot!Q87</f>
        <v>0</v>
      </c>
      <c r="G87">
        <f>PPCL_NG!Q87</f>
        <v>9.9600000000000009</v>
      </c>
      <c r="H87">
        <f>PPCL_Spot!Q87</f>
        <v>33.431607288811961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826.75127821177409</v>
      </c>
      <c r="P87" s="77">
        <v>33.599362402303584</v>
      </c>
      <c r="Q87" s="77">
        <v>22.153880000000001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137.49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219.99</v>
      </c>
      <c r="AB87" s="117">
        <f>-STOA!O87</f>
        <v>0</v>
      </c>
      <c r="AC87">
        <f t="shared" si="3"/>
        <v>12.806020556319298</v>
      </c>
      <c r="AD87">
        <f t="shared" si="4"/>
        <v>1211.4026034512758</v>
      </c>
      <c r="AE87">
        <f>'IDT-1'!C87</f>
        <v>0</v>
      </c>
      <c r="AF87" s="26"/>
      <c r="AG87">
        <f t="shared" si="5"/>
        <v>1211.4026034512758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5.9124961047055153</v>
      </c>
      <c r="F88">
        <f>GT_Spot!Q88</f>
        <v>0</v>
      </c>
      <c r="G88">
        <f>PPCL_NG!Q88</f>
        <v>9.9600000000000009</v>
      </c>
      <c r="H88">
        <f>PPCL_Spot!Q88</f>
        <v>33.431607288811961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826.75377565378108</v>
      </c>
      <c r="P88" s="77">
        <v>33.599362402303584</v>
      </c>
      <c r="Q88" s="77">
        <v>22.153880000000001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137.57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219.99</v>
      </c>
      <c r="AB88" s="117">
        <f>-STOA!O88</f>
        <v>0</v>
      </c>
      <c r="AC88">
        <f t="shared" si="3"/>
        <v>13.019530533808959</v>
      </c>
      <c r="AD88">
        <f t="shared" si="4"/>
        <v>1235.4515909157933</v>
      </c>
      <c r="AE88">
        <f>'IDT-1'!C88</f>
        <v>6.97</v>
      </c>
      <c r="AF88" s="26"/>
      <c r="AG88">
        <f t="shared" si="5"/>
        <v>1242.4215909157933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-115</v>
      </c>
      <c r="AM88" s="75">
        <f>RTM_PXI!I88</f>
        <v>0</v>
      </c>
      <c r="AN88" s="75">
        <f>RTM_PXI!O88</f>
        <v>0</v>
      </c>
      <c r="AO88" s="192">
        <f>GDAM_IEX!I88</f>
        <v>24.18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5.9124961047055153</v>
      </c>
      <c r="F89">
        <f>GT_Spot!Q89</f>
        <v>0</v>
      </c>
      <c r="G89">
        <f>PPCL_NG!Q89</f>
        <v>9.9600000000000009</v>
      </c>
      <c r="H89">
        <f>PPCL_Spot!Q89</f>
        <v>33.431607288811961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826.11454024887757</v>
      </c>
      <c r="P89" s="77">
        <v>33.837062937062939</v>
      </c>
      <c r="Q89" s="77">
        <v>22.153880000000001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137.94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229.66</v>
      </c>
      <c r="AB89" s="117">
        <f>-STOA!O89</f>
        <v>0</v>
      </c>
      <c r="AC89">
        <f t="shared" si="3"/>
        <v>13.268969114118763</v>
      </c>
      <c r="AD89">
        <f t="shared" si="4"/>
        <v>1293.6806174653391</v>
      </c>
      <c r="AE89">
        <f>'IDT-1'!C89</f>
        <v>0</v>
      </c>
      <c r="AF89" s="26"/>
      <c r="AG89">
        <f t="shared" si="5"/>
        <v>1293.6806174653391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-100</v>
      </c>
      <c r="AM89" s="75">
        <f>RTM_PXI!I89</f>
        <v>0</v>
      </c>
      <c r="AN89" s="75">
        <f>RTM_PXI!O89</f>
        <v>0</v>
      </c>
      <c r="AO89" s="192">
        <f>GDAM_IEX!I89</f>
        <v>58.02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5.9124961047055153</v>
      </c>
      <c r="F90">
        <f>GT_Spot!Q90</f>
        <v>0</v>
      </c>
      <c r="G90">
        <f>PPCL_NG!Q90</f>
        <v>9.9600000000000009</v>
      </c>
      <c r="H90">
        <f>PPCL_Spot!Q90</f>
        <v>33.431607288811961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826.11454024887757</v>
      </c>
      <c r="P90" s="77">
        <v>33.837062937062939</v>
      </c>
      <c r="Q90" s="77">
        <v>22.153880000000001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137.06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229.66</v>
      </c>
      <c r="AB90" s="117">
        <f>-STOA!O90</f>
        <v>0</v>
      </c>
      <c r="AC90">
        <f t="shared" si="3"/>
        <v>13.516513114118764</v>
      </c>
      <c r="AD90">
        <f t="shared" si="4"/>
        <v>1321.5630734653394</v>
      </c>
      <c r="AE90">
        <f>'IDT-1'!C90</f>
        <v>0</v>
      </c>
      <c r="AF90" s="26"/>
      <c r="AG90">
        <f t="shared" si="5"/>
        <v>1321.5630734653394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-100</v>
      </c>
      <c r="AM90" s="75">
        <f>RTM_PXI!I90</f>
        <v>0</v>
      </c>
      <c r="AN90" s="75">
        <f>RTM_PXI!O90</f>
        <v>0</v>
      </c>
      <c r="AO90" s="192">
        <f>GDAM_IEX!I90</f>
        <v>87.03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5.9124961047055153</v>
      </c>
      <c r="F91">
        <f>GT_Spot!Q91</f>
        <v>0</v>
      </c>
      <c r="G91">
        <f>PPCL_NG!Q91</f>
        <v>9.9600000000000009</v>
      </c>
      <c r="H91">
        <f>PPCL_Spot!Q91</f>
        <v>33.431607288811961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833.76994251976646</v>
      </c>
      <c r="P91" s="77">
        <v>33.837062937062939</v>
      </c>
      <c r="Q91" s="77">
        <v>22.153880000000001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136.56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281.64</v>
      </c>
      <c r="AB91" s="117">
        <f>-STOA!O91</f>
        <v>0</v>
      </c>
      <c r="AC91">
        <f t="shared" si="3"/>
        <v>13.60773937888063</v>
      </c>
      <c r="AD91">
        <f t="shared" si="4"/>
        <v>1351.927249471466</v>
      </c>
      <c r="AE91">
        <f>'IDT-1'!C91</f>
        <v>0</v>
      </c>
      <c r="AF91" s="26"/>
      <c r="AG91">
        <f t="shared" si="5"/>
        <v>1351.927249471466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-90</v>
      </c>
      <c r="AM91" s="75">
        <f>RTM_PXI!I91</f>
        <v>0</v>
      </c>
      <c r="AN91" s="75">
        <f>RTM_PXI!O91</f>
        <v>0</v>
      </c>
      <c r="AO91" s="192">
        <f>GDAM_IEX!I91</f>
        <v>48.35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5.9124961047055153</v>
      </c>
      <c r="F92">
        <f>GT_Spot!Q92</f>
        <v>0</v>
      </c>
      <c r="G92">
        <f>PPCL_NG!Q92</f>
        <v>9.9600000000000009</v>
      </c>
      <c r="H92">
        <f>PPCL_Spot!Q92</f>
        <v>33.431607288811961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833.76994251976646</v>
      </c>
      <c r="P92" s="77">
        <v>33.837062937062939</v>
      </c>
      <c r="Q92" s="77">
        <v>22.153880000000001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140.17000000000002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281.64</v>
      </c>
      <c r="AB92" s="117">
        <f>-STOA!O92</f>
        <v>0</v>
      </c>
      <c r="AC92">
        <f t="shared" si="3"/>
        <v>13.719119466047699</v>
      </c>
      <c r="AD92">
        <f t="shared" si="4"/>
        <v>1394.605869384299</v>
      </c>
      <c r="AE92">
        <f>'IDT-1'!C92</f>
        <v>0</v>
      </c>
      <c r="AF92" s="26"/>
      <c r="AG92">
        <f t="shared" si="5"/>
        <v>1394.605869384299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-75</v>
      </c>
      <c r="AM92" s="75">
        <f>RTM_PXI!I92</f>
        <v>0</v>
      </c>
      <c r="AN92" s="75">
        <f>RTM_PXI!O92</f>
        <v>0</v>
      </c>
      <c r="AO92" s="192">
        <f>GDAM_IEX!I92</f>
        <v>72.53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5.9124961047055153</v>
      </c>
      <c r="F93">
        <f>GT_Spot!Q93</f>
        <v>0</v>
      </c>
      <c r="G93">
        <f>PPCL_NG!Q93</f>
        <v>9.9600000000000009</v>
      </c>
      <c r="H93">
        <f>PPCL_Spot!Q93</f>
        <v>33.431607288811961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833.9493530609584</v>
      </c>
      <c r="P93" s="77">
        <v>33.837062937062939</v>
      </c>
      <c r="Q93" s="77">
        <v>22.153880000000001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140.15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300.98</v>
      </c>
      <c r="AB93" s="117">
        <f>-STOA!O93</f>
        <v>0</v>
      </c>
      <c r="AC93">
        <f t="shared" si="3"/>
        <v>14.240267466865074</v>
      </c>
      <c r="AD93">
        <f t="shared" si="4"/>
        <v>1403.0841319246736</v>
      </c>
      <c r="AE93">
        <f>'IDT-1'!C93</f>
        <v>0</v>
      </c>
      <c r="AF93" s="26"/>
      <c r="AG93">
        <f t="shared" si="5"/>
        <v>1403.0841319246736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-100</v>
      </c>
      <c r="AM93" s="75">
        <f>RTM_PXI!I93</f>
        <v>0</v>
      </c>
      <c r="AN93" s="75">
        <f>RTM_PXI!O93</f>
        <v>0</v>
      </c>
      <c r="AO93" s="192">
        <f>GDAM_IEX!I93</f>
        <v>87.03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13.487569573283858</v>
      </c>
      <c r="F94">
        <f>GT_Spot!Q94</f>
        <v>0</v>
      </c>
      <c r="G94">
        <f>PPCL_NG!Q94</f>
        <v>9.9600000000000009</v>
      </c>
      <c r="H94">
        <f>PPCL_Spot!Q94</f>
        <v>38.25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839.69457931495845</v>
      </c>
      <c r="P94" s="77">
        <v>33.837062937062939</v>
      </c>
      <c r="Q94" s="77">
        <v>22.153880000000001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140.13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300.98</v>
      </c>
      <c r="AB94" s="117">
        <f>-STOA!O94</f>
        <v>0</v>
      </c>
      <c r="AC94">
        <f t="shared" si="3"/>
        <v>14.569903960282218</v>
      </c>
      <c r="AD94">
        <f t="shared" si="4"/>
        <v>1440.213187865023</v>
      </c>
      <c r="AE94">
        <f>'IDT-1'!C94</f>
        <v>0</v>
      </c>
      <c r="AF94" s="26"/>
      <c r="AG94">
        <f t="shared" si="5"/>
        <v>1440.213187865023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-100</v>
      </c>
      <c r="AM94" s="75">
        <f>RTM_PXI!I94</f>
        <v>0</v>
      </c>
      <c r="AN94" s="75">
        <f>RTM_PXI!O94</f>
        <v>0</v>
      </c>
      <c r="AO94" s="192">
        <f>GDAM_IEX!I94</f>
        <v>106.37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13.487569573283858</v>
      </c>
      <c r="F95">
        <f>GT_Spot!Q95</f>
        <v>0</v>
      </c>
      <c r="G95">
        <f>PPCL_NG!Q95</f>
        <v>9.9600000000000009</v>
      </c>
      <c r="H95">
        <f>PPCL_Spot!Q95</f>
        <v>38.25</v>
      </c>
      <c r="I95">
        <f>Bawana_NG!Q95</f>
        <v>49.027888003446051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838.23955864047332</v>
      </c>
      <c r="P95" s="77">
        <v>33.837062937062939</v>
      </c>
      <c r="Q95" s="77">
        <v>22.153880000000001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140.11000000000001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402.34000000000003</v>
      </c>
      <c r="AB95" s="117">
        <f>-STOA!O95</f>
        <v>0</v>
      </c>
      <c r="AC95">
        <f t="shared" si="3"/>
        <v>14.7158825551661</v>
      </c>
      <c r="AD95">
        <f t="shared" si="4"/>
        <v>1466.7000765991004</v>
      </c>
      <c r="AE95">
        <f>'IDT-1'!C95</f>
        <v>0</v>
      </c>
      <c r="AF95" s="26"/>
      <c r="AG95">
        <f t="shared" si="5"/>
        <v>1466.7000765991004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-95</v>
      </c>
      <c r="AM95" s="75">
        <f>RTM_PXI!I95</f>
        <v>0</v>
      </c>
      <c r="AN95" s="75">
        <f>RTM_PXI!O95</f>
        <v>0</v>
      </c>
      <c r="AO95" s="192">
        <f>GDAM_IEX!I95</f>
        <v>29.01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13.487569573283858</v>
      </c>
      <c r="F96">
        <f>GT_Spot!Q96</f>
        <v>0</v>
      </c>
      <c r="G96">
        <f>PPCL_NG!Q96</f>
        <v>9.9600000000000009</v>
      </c>
      <c r="H96">
        <f>PPCL_Spot!Q96</f>
        <v>38.25</v>
      </c>
      <c r="I96">
        <f>Bawana_NG!Q96</f>
        <v>49.027888003446051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836.63115287406958</v>
      </c>
      <c r="P96" s="77">
        <v>33.837062937062939</v>
      </c>
      <c r="Q96" s="77">
        <v>22.153880000000001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140.1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402.34000000000003</v>
      </c>
      <c r="AB96" s="117">
        <f>-STOA!O96</f>
        <v>0</v>
      </c>
      <c r="AC96">
        <f t="shared" si="3"/>
        <v>14.344716845922955</v>
      </c>
      <c r="AD96">
        <f t="shared" si="4"/>
        <v>1515.2928365419393</v>
      </c>
      <c r="AE96">
        <f>'IDT-1'!C96</f>
        <v>0</v>
      </c>
      <c r="AF96" s="26"/>
      <c r="AG96">
        <f t="shared" si="5"/>
        <v>1515.2928365419393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-50</v>
      </c>
      <c r="AM96" s="75">
        <f>RTM_PXI!I96</f>
        <v>0</v>
      </c>
      <c r="AN96" s="75">
        <f>RTM_PXI!O96</f>
        <v>0</v>
      </c>
      <c r="AO96" s="192">
        <f>GDAM_IEX!I96</f>
        <v>33.85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5.7684735202492208</v>
      </c>
      <c r="F97">
        <f>GT_Spot!Q97</f>
        <v>0</v>
      </c>
      <c r="G97">
        <f>PPCL_NG!Q97</f>
        <v>9.9600000000000009</v>
      </c>
      <c r="H97">
        <f>PPCL_Spot!Q97</f>
        <v>33.431607288811961</v>
      </c>
      <c r="I97">
        <f>Bawana_NG!Q97</f>
        <v>49.027888003446051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836.7250279720696</v>
      </c>
      <c r="P97" s="77">
        <v>33.837062937062939</v>
      </c>
      <c r="Q97" s="77">
        <v>22.153880000000001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140.08000000000001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402.34000000000003</v>
      </c>
      <c r="AB97" s="117">
        <f>-STOA!O97</f>
        <v>0</v>
      </c>
      <c r="AC97">
        <f t="shared" si="3"/>
        <v>13.872832454861166</v>
      </c>
      <c r="AD97">
        <f t="shared" si="4"/>
        <v>1534.4611072667788</v>
      </c>
      <c r="AE97">
        <f>'IDT-1'!C97</f>
        <v>0</v>
      </c>
      <c r="AF97" s="26"/>
      <c r="AG97">
        <f t="shared" si="5"/>
        <v>1534.4611072667788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-14</v>
      </c>
      <c r="AM97" s="75">
        <f>RTM_PXI!I97</f>
        <v>0</v>
      </c>
      <c r="AN97" s="75">
        <f>RTM_PXI!O97</f>
        <v>0</v>
      </c>
      <c r="AO97" s="192">
        <f>GDAM_IEX!I97</f>
        <v>29.01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5.7684735202492208</v>
      </c>
      <c r="F98">
        <f>GT_Spot!Q98</f>
        <v>0</v>
      </c>
      <c r="G98">
        <f>PPCL_NG!Q98</f>
        <v>9.9600000000000009</v>
      </c>
      <c r="H98">
        <f>PPCL_Spot!Q98</f>
        <v>33.431607288811961</v>
      </c>
      <c r="I98">
        <f>Bawana_NG!Q98</f>
        <v>49.027888003446051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832.06348765806968</v>
      </c>
      <c r="P98" s="77">
        <v>33.837062937062939</v>
      </c>
      <c r="Q98" s="77">
        <v>22.153880000000001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140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402.34000000000003</v>
      </c>
      <c r="AB98" s="117">
        <f>-STOA!O98</f>
        <v>0</v>
      </c>
      <c r="AC98">
        <f t="shared" si="3"/>
        <v>13.795594390009185</v>
      </c>
      <c r="AD98">
        <f t="shared" si="4"/>
        <v>1533.7968050176307</v>
      </c>
      <c r="AE98">
        <f>'IDT-1'!C98</f>
        <v>0</v>
      </c>
      <c r="AF98" s="26"/>
      <c r="AG98">
        <f t="shared" si="5"/>
        <v>1533.7968050176307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</v>
      </c>
      <c r="AM98" s="75">
        <f>RTM_PXI!I98</f>
        <v>0</v>
      </c>
      <c r="AN98" s="75">
        <f>RTM_PXI!O98</f>
        <v>0</v>
      </c>
      <c r="AO98" s="192">
        <f>GDAM_IEX!I98</f>
        <v>29.01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0.15629365596575728</v>
      </c>
      <c r="F99">
        <f t="shared" si="6"/>
        <v>0</v>
      </c>
      <c r="G99">
        <f t="shared" si="6"/>
        <v>0.23904000000000031</v>
      </c>
      <c r="H99">
        <f t="shared" si="6"/>
        <v>0.80918366399826747</v>
      </c>
      <c r="I99">
        <f t="shared" si="6"/>
        <v>1.1932978880034468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18.039414505077175</v>
      </c>
      <c r="P99" s="77">
        <f t="shared" si="6"/>
        <v>0.74277825483340143</v>
      </c>
      <c r="Q99" s="77">
        <f t="shared" si="6"/>
        <v>0.45786103500000086</v>
      </c>
      <c r="R99" s="80">
        <f t="shared" si="6"/>
        <v>0.20826146464646469</v>
      </c>
      <c r="S99" s="80">
        <f t="shared" si="6"/>
        <v>0</v>
      </c>
      <c r="T99" s="78">
        <f t="shared" si="6"/>
        <v>1.2717224999999999</v>
      </c>
      <c r="U99" s="78">
        <f t="shared" si="6"/>
        <v>2.8291349999999995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-6.2500000000000003E-3</v>
      </c>
      <c r="AA99" s="117">
        <f t="shared" si="6"/>
        <v>4.2334874999999998</v>
      </c>
      <c r="AB99" s="117">
        <f t="shared" si="6"/>
        <v>0</v>
      </c>
      <c r="AC99">
        <f t="shared" si="6"/>
        <v>0.28745463209323108</v>
      </c>
      <c r="AD99">
        <f t="shared" si="6"/>
        <v>28.337488335431274</v>
      </c>
      <c r="AE99">
        <f t="shared" si="6"/>
        <v>4.7845749999999999E-2</v>
      </c>
      <c r="AG99">
        <f t="shared" si="6"/>
        <v>28.385334085431275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-2.0049999999999999</v>
      </c>
      <c r="AM99">
        <f t="shared" si="6"/>
        <v>0</v>
      </c>
      <c r="AN99">
        <f t="shared" si="6"/>
        <v>0</v>
      </c>
      <c r="AO99">
        <f t="shared" si="6"/>
        <v>0.45571749999999994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44696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15.222348916761689</v>
      </c>
      <c r="F3">
        <f>GT_Spot!T3</f>
        <v>0</v>
      </c>
      <c r="G3">
        <f>PPCL_NG!T3</f>
        <v>11.95</v>
      </c>
      <c r="H3">
        <f>PPCL_Spot!T3</f>
        <v>40.101927977306602</v>
      </c>
      <c r="I3">
        <f>Bawana_NG!T3</f>
        <v>64.17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967.71887254980231</v>
      </c>
      <c r="P3" s="77">
        <v>37.567387906211437</v>
      </c>
      <c r="Q3" s="77">
        <v>26.759096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442.70000000000005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155.68</v>
      </c>
      <c r="Z3" s="75">
        <f>IEX!P3</f>
        <v>0</v>
      </c>
      <c r="AA3" s="117">
        <f>STOA!J3</f>
        <v>152.22000000000003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17.376676424812445</v>
      </c>
      <c r="AD3">
        <f>SUM(B3:AB3,AI3:AR3)-AC3</f>
        <v>1836.7129569252697</v>
      </c>
      <c r="AE3">
        <f>'IDT-1'!F3</f>
        <v>0</v>
      </c>
      <c r="AF3" s="26"/>
      <c r="AG3">
        <f>SUM(AD3:AF3)</f>
        <v>1836.7129569252697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15.222348916761689</v>
      </c>
      <c r="F4">
        <f>GT_Spot!T4</f>
        <v>0</v>
      </c>
      <c r="G4">
        <f>PPCL_NG!T4</f>
        <v>11.95</v>
      </c>
      <c r="H4">
        <f>PPCL_Spot!T4</f>
        <v>40.101927977306602</v>
      </c>
      <c r="I4">
        <f>Bawana_NG!T4</f>
        <v>64.17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967.71887254980231</v>
      </c>
      <c r="P4" s="77">
        <v>37.567387906211437</v>
      </c>
      <c r="Q4" s="77">
        <v>26.759096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442.63000000000005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149.88</v>
      </c>
      <c r="Z4" s="75">
        <f>IEX!P4</f>
        <v>0</v>
      </c>
      <c r="AA4" s="117">
        <f>STOA!J4</f>
        <v>152.22000000000003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17.325020424812443</v>
      </c>
      <c r="AD4">
        <f t="shared" ref="AD4:AD67" si="1">SUM(B4:AB4,AI4:AR4)-AC4</f>
        <v>1830.8946129252697</v>
      </c>
      <c r="AE4">
        <f>'IDT-1'!F4</f>
        <v>0</v>
      </c>
      <c r="AF4" s="26"/>
      <c r="AG4">
        <f t="shared" ref="AG4:AG67" si="2">SUM(AD4:AF4)</f>
        <v>1830.8946129252697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15.222348916761689</v>
      </c>
      <c r="F5">
        <f>GT_Spot!T5</f>
        <v>0</v>
      </c>
      <c r="G5">
        <f>PPCL_NG!T5</f>
        <v>11.95</v>
      </c>
      <c r="H5">
        <f>PPCL_Spot!T5</f>
        <v>40.101927977306602</v>
      </c>
      <c r="I5">
        <f>Bawana_NG!T5</f>
        <v>64.17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969.25648297220221</v>
      </c>
      <c r="P5" s="77">
        <v>37.567387906211437</v>
      </c>
      <c r="Q5" s="77">
        <v>26.759096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445.44000000000005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124.75</v>
      </c>
      <c r="Z5" s="75">
        <f>IEX!P5</f>
        <v>0</v>
      </c>
      <c r="AA5" s="117">
        <f>STOA!J5</f>
        <v>152.22000000000003</v>
      </c>
      <c r="AB5" s="117">
        <f>-STOA!P5</f>
        <v>0</v>
      </c>
      <c r="AC5">
        <f t="shared" si="0"/>
        <v>17.230916671751515</v>
      </c>
      <c r="AD5">
        <f t="shared" si="1"/>
        <v>1800.2063271007305</v>
      </c>
      <c r="AE5">
        <f>'IDT-1'!F5</f>
        <v>0</v>
      </c>
      <c r="AF5" s="26"/>
      <c r="AG5">
        <f t="shared" si="2"/>
        <v>1800.2063271007305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15.222348916761689</v>
      </c>
      <c r="F6">
        <f>GT_Spot!T6</f>
        <v>0</v>
      </c>
      <c r="G6">
        <f>PPCL_NG!T6</f>
        <v>11.95</v>
      </c>
      <c r="H6">
        <f>PPCL_Spot!T6</f>
        <v>40.101927977306602</v>
      </c>
      <c r="I6">
        <f>Bawana_NG!T6</f>
        <v>64.17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969.26119948924361</v>
      </c>
      <c r="P6" s="77">
        <v>37.567387906211437</v>
      </c>
      <c r="Q6" s="77">
        <v>26.759096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445.76000000000005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97.67</v>
      </c>
      <c r="Z6" s="75">
        <f>IEX!P6</f>
        <v>0</v>
      </c>
      <c r="AA6" s="117">
        <f>STOA!J6</f>
        <v>152.22000000000003</v>
      </c>
      <c r="AB6" s="117">
        <f>-STOA!P6</f>
        <v>0</v>
      </c>
      <c r="AC6">
        <f t="shared" si="0"/>
        <v>17.128642089934409</v>
      </c>
      <c r="AD6">
        <f t="shared" si="1"/>
        <v>1758.5533181995891</v>
      </c>
      <c r="AE6">
        <f>'IDT-1'!F6</f>
        <v>0</v>
      </c>
      <c r="AF6" s="26"/>
      <c r="AG6">
        <f t="shared" si="2"/>
        <v>1758.5533181995891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15.222348916761689</v>
      </c>
      <c r="F7">
        <f>GT_Spot!T7</f>
        <v>0</v>
      </c>
      <c r="G7">
        <f>PPCL_NG!T7</f>
        <v>11.95</v>
      </c>
      <c r="H7">
        <f>PPCL_Spot!T7</f>
        <v>40.101927977306602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968.90207652225058</v>
      </c>
      <c r="P7" s="77">
        <v>37.567387906211437</v>
      </c>
      <c r="Q7" s="77">
        <v>26.759096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445.39000000000004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84.13</v>
      </c>
      <c r="Z7" s="75">
        <f>IEX!P7</f>
        <v>0</v>
      </c>
      <c r="AA7" s="117">
        <f>STOA!J7</f>
        <v>152.22000000000003</v>
      </c>
      <c r="AB7" s="117">
        <f>-STOA!P7</f>
        <v>0</v>
      </c>
      <c r="AC7">
        <f t="shared" si="0"/>
        <v>17.006467170213895</v>
      </c>
      <c r="AD7">
        <f t="shared" si="1"/>
        <v>1754.8363701523165</v>
      </c>
      <c r="AE7">
        <f>'IDT-1'!F7</f>
        <v>0</v>
      </c>
      <c r="AF7" s="26"/>
      <c r="AG7">
        <f t="shared" si="2"/>
        <v>1754.8363701523165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15.222348916761689</v>
      </c>
      <c r="F8">
        <f>GT_Spot!T8</f>
        <v>0</v>
      </c>
      <c r="G8">
        <f>PPCL_NG!T8</f>
        <v>11.95</v>
      </c>
      <c r="H8">
        <f>PPCL_Spot!T8</f>
        <v>40.101927977306602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967.3820089365197</v>
      </c>
      <c r="P8" s="77">
        <v>37.567387906211437</v>
      </c>
      <c r="Q8" s="77">
        <v>26.759096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449.59000000000003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58.99</v>
      </c>
      <c r="Z8" s="75">
        <f>IEX!P8</f>
        <v>0</v>
      </c>
      <c r="AA8" s="117">
        <f>STOA!J8</f>
        <v>152.22000000000003</v>
      </c>
      <c r="AB8" s="117">
        <f>-STOA!P8</f>
        <v>0</v>
      </c>
      <c r="AC8">
        <f t="shared" si="0"/>
        <v>16.808818575459465</v>
      </c>
      <c r="AD8">
        <f t="shared" si="1"/>
        <v>1732.5739511613401</v>
      </c>
      <c r="AE8">
        <f>'IDT-1'!F8</f>
        <v>0</v>
      </c>
      <c r="AF8" s="26"/>
      <c r="AG8">
        <f t="shared" si="2"/>
        <v>1732.5739511613401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15.222348916761689</v>
      </c>
      <c r="F9">
        <f>GT_Spot!T9</f>
        <v>0</v>
      </c>
      <c r="G9">
        <f>PPCL_NG!T9</f>
        <v>11.95</v>
      </c>
      <c r="H9">
        <f>PPCL_Spot!T9</f>
        <v>40.101927977306602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967.39941669569373</v>
      </c>
      <c r="P9" s="77">
        <v>37.567387906211437</v>
      </c>
      <c r="Q9" s="77">
        <v>26.759096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449.90000000000003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42.55</v>
      </c>
      <c r="Z9" s="75">
        <f>IEX!P9</f>
        <v>0</v>
      </c>
      <c r="AA9" s="117">
        <f>STOA!J9</f>
        <v>152.22000000000003</v>
      </c>
      <c r="AB9" s="117">
        <f>-STOA!P9</f>
        <v>0</v>
      </c>
      <c r="AC9">
        <f t="shared" si="0"/>
        <v>17.37727796551582</v>
      </c>
      <c r="AD9">
        <f t="shared" si="1"/>
        <v>1635.8928995304577</v>
      </c>
      <c r="AE9">
        <f>'IDT-1'!F9</f>
        <v>0</v>
      </c>
      <c r="AF9" s="26"/>
      <c r="AG9">
        <f t="shared" si="2"/>
        <v>1635.8928995304577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15.222348916761689</v>
      </c>
      <c r="F10">
        <f>GT_Spot!T10</f>
        <v>0</v>
      </c>
      <c r="G10">
        <f>PPCL_NG!T10</f>
        <v>11.95</v>
      </c>
      <c r="H10">
        <f>PPCL_Spot!T10</f>
        <v>40.101927977306602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967.39933631426447</v>
      </c>
      <c r="P10" s="77">
        <v>37.567387906211437</v>
      </c>
      <c r="Q10" s="77">
        <v>26.759096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450.33000000000004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21.27</v>
      </c>
      <c r="Z10" s="75">
        <f>IEX!P10</f>
        <v>0</v>
      </c>
      <c r="AA10" s="117">
        <f>STOA!J10</f>
        <v>152.22000000000003</v>
      </c>
      <c r="AB10" s="117">
        <f>-STOA!P10</f>
        <v>0</v>
      </c>
      <c r="AC10">
        <f t="shared" si="0"/>
        <v>16.661109606827523</v>
      </c>
      <c r="AD10">
        <f t="shared" si="1"/>
        <v>1675.7589875077169</v>
      </c>
      <c r="AE10">
        <f>'IDT-1'!F10</f>
        <v>0</v>
      </c>
      <c r="AF10" s="26"/>
      <c r="AG10">
        <f t="shared" si="2"/>
        <v>1675.7589875077169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15.222348916761689</v>
      </c>
      <c r="F11">
        <f>GT_Spot!T11</f>
        <v>0</v>
      </c>
      <c r="G11">
        <f>PPCL_NG!T11</f>
        <v>11.95</v>
      </c>
      <c r="H11">
        <f>PPCL_Spot!T11</f>
        <v>40.101927977306602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960.20610251603546</v>
      </c>
      <c r="P11" s="77">
        <v>37.567387906211437</v>
      </c>
      <c r="Q11" s="77">
        <v>26.759096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449.71000000000004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152.12</v>
      </c>
      <c r="AB11" s="117">
        <f>-STOA!P11</f>
        <v>0</v>
      </c>
      <c r="AC11">
        <f t="shared" si="0"/>
        <v>16.626250337457989</v>
      </c>
      <c r="AD11">
        <f t="shared" si="1"/>
        <v>1621.610612978857</v>
      </c>
      <c r="AE11">
        <f>'IDT-1'!F11</f>
        <v>0</v>
      </c>
      <c r="AF11" s="26"/>
      <c r="AG11">
        <f t="shared" si="2"/>
        <v>1621.610612978857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15.233343117111829</v>
      </c>
      <c r="F12">
        <f>GT_Spot!T12</f>
        <v>0</v>
      </c>
      <c r="G12">
        <f>PPCL_NG!T12</f>
        <v>11.95</v>
      </c>
      <c r="H12">
        <f>PPCL_Spot!T12</f>
        <v>40.101927977306602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955.94618075705148</v>
      </c>
      <c r="P12" s="77">
        <v>37.567387906211437</v>
      </c>
      <c r="Q12" s="77">
        <v>26.759096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449.78000000000003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152.12</v>
      </c>
      <c r="AB12" s="117">
        <f>-STOA!P12</f>
        <v>0</v>
      </c>
      <c r="AC12">
        <f t="shared" si="0"/>
        <v>16.367522586887127</v>
      </c>
      <c r="AD12">
        <f t="shared" si="1"/>
        <v>1642.690413170794</v>
      </c>
      <c r="AE12">
        <f>'IDT-1'!F12</f>
        <v>0</v>
      </c>
      <c r="AF12" s="26"/>
      <c r="AG12">
        <f t="shared" si="2"/>
        <v>1642.690413170794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15.233343117111829</v>
      </c>
      <c r="F13">
        <f>GT_Spot!T13</f>
        <v>0</v>
      </c>
      <c r="G13">
        <f>PPCL_NG!T13</f>
        <v>11.95</v>
      </c>
      <c r="H13">
        <f>PPCL_Spot!T13</f>
        <v>40.101927977306602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953.02083750161478</v>
      </c>
      <c r="P13" s="77">
        <v>37.567387906211437</v>
      </c>
      <c r="Q13" s="77">
        <v>26.759096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449.76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152.12</v>
      </c>
      <c r="AB13" s="117">
        <f>-STOA!P13</f>
        <v>0</v>
      </c>
      <c r="AC13">
        <f t="shared" si="0"/>
        <v>16.923764405625889</v>
      </c>
      <c r="AD13">
        <f t="shared" si="1"/>
        <v>1534.588828096619</v>
      </c>
      <c r="AE13">
        <f>'IDT-1'!F13</f>
        <v>0</v>
      </c>
      <c r="AF13" s="26"/>
      <c r="AG13">
        <f t="shared" si="2"/>
        <v>1534.588828096619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-185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15.233343117111829</v>
      </c>
      <c r="F14">
        <f>GT_Spot!T14</f>
        <v>0</v>
      </c>
      <c r="G14">
        <f>PPCL_NG!T14</f>
        <v>11.95</v>
      </c>
      <c r="H14">
        <f>PPCL_Spot!T14</f>
        <v>40.101927977306602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950.51604165722756</v>
      </c>
      <c r="P14" s="77">
        <v>37.567387906211437</v>
      </c>
      <c r="Q14" s="77">
        <v>26.759096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449.74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152.12</v>
      </c>
      <c r="AB14" s="117">
        <f>-STOA!P14</f>
        <v>0</v>
      </c>
      <c r="AC14">
        <f t="shared" si="0"/>
        <v>16.679593014140398</v>
      </c>
      <c r="AD14">
        <f t="shared" si="1"/>
        <v>1557.308203643717</v>
      </c>
      <c r="AE14">
        <f>'IDT-1'!F14</f>
        <v>0</v>
      </c>
      <c r="AF14" s="26"/>
      <c r="AG14">
        <f t="shared" si="2"/>
        <v>1557.308203643717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12.334773722627739</v>
      </c>
      <c r="F15">
        <f>GT_Spot!T15</f>
        <v>0</v>
      </c>
      <c r="G15">
        <f>PPCL_NG!T15</f>
        <v>11.95</v>
      </c>
      <c r="H15">
        <f>PPCL_Spot!T15</f>
        <v>40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847.63234847396427</v>
      </c>
      <c r="P15" s="77">
        <v>37.567387906211437</v>
      </c>
      <c r="Q15" s="77">
        <v>26.759096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447.92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152.12</v>
      </c>
      <c r="AB15" s="117">
        <f>-STOA!P15</f>
        <v>0</v>
      </c>
      <c r="AC15">
        <f t="shared" si="0"/>
        <v>15.199108485924201</v>
      </c>
      <c r="AD15">
        <f t="shared" si="1"/>
        <v>1511.0844976168792</v>
      </c>
      <c r="AE15">
        <f>'IDT-1'!F15</f>
        <v>0</v>
      </c>
      <c r="AF15" s="26"/>
      <c r="AG15">
        <f t="shared" si="2"/>
        <v>1511.0844976168792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12.334773722627739</v>
      </c>
      <c r="F16">
        <f>GT_Spot!T16</f>
        <v>0</v>
      </c>
      <c r="G16">
        <f>PPCL_NG!T16</f>
        <v>11.95</v>
      </c>
      <c r="H16">
        <f>PPCL_Spot!T16</f>
        <v>40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821.96529049119101</v>
      </c>
      <c r="P16" s="77">
        <v>37.567387906211437</v>
      </c>
      <c r="Q16" s="77">
        <v>26.759096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445.81000000000006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152.12</v>
      </c>
      <c r="AB16" s="117">
        <f>-STOA!P16</f>
        <v>0</v>
      </c>
      <c r="AC16">
        <f t="shared" si="0"/>
        <v>14.777107825231894</v>
      </c>
      <c r="AD16">
        <f t="shared" si="1"/>
        <v>1503.7294402947985</v>
      </c>
      <c r="AE16">
        <f>'IDT-1'!F16</f>
        <v>0</v>
      </c>
      <c r="AF16" s="26"/>
      <c r="AG16">
        <f t="shared" si="2"/>
        <v>1503.7294402947985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12.334773722627739</v>
      </c>
      <c r="F17">
        <f>GT_Spot!T17</f>
        <v>0</v>
      </c>
      <c r="G17">
        <f>PPCL_NG!T17</f>
        <v>11.95</v>
      </c>
      <c r="H17">
        <f>PPCL_Spot!T17</f>
        <v>40.101927977306602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802.40350596545898</v>
      </c>
      <c r="P17" s="77">
        <v>37.567387906211437</v>
      </c>
      <c r="Q17" s="77">
        <v>26.759096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445.69000000000005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152.12</v>
      </c>
      <c r="AB17" s="117">
        <f>-STOA!P17</f>
        <v>0</v>
      </c>
      <c r="AC17">
        <f t="shared" si="0"/>
        <v>14.782367638049655</v>
      </c>
      <c r="AD17">
        <f t="shared" si="1"/>
        <v>1464.1443239335551</v>
      </c>
      <c r="AE17">
        <f>'IDT-1'!F17</f>
        <v>0</v>
      </c>
      <c r="AF17" s="26"/>
      <c r="AG17">
        <f t="shared" si="2"/>
        <v>1464.1443239335551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12.334773722627739</v>
      </c>
      <c r="F18">
        <f>GT_Spot!T18</f>
        <v>0</v>
      </c>
      <c r="G18">
        <f>PPCL_NG!T18</f>
        <v>11.95</v>
      </c>
      <c r="H18">
        <f>PPCL_Spot!T18</f>
        <v>40.101927977306602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783.60480220068371</v>
      </c>
      <c r="P18" s="77">
        <v>37.567387906211437</v>
      </c>
      <c r="Q18" s="77">
        <v>26.759096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445.51000000000005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12.46</v>
      </c>
      <c r="Z18" s="75">
        <f>IEX!P18</f>
        <v>0</v>
      </c>
      <c r="AA18" s="117">
        <f>STOA!J18</f>
        <v>152.12</v>
      </c>
      <c r="AB18" s="117">
        <f>-STOA!P18</f>
        <v>0</v>
      </c>
      <c r="AC18">
        <f t="shared" si="0"/>
        <v>14.547440494475728</v>
      </c>
      <c r="AD18">
        <f t="shared" si="1"/>
        <v>1477.8605473123539</v>
      </c>
      <c r="AE18">
        <f>'IDT-1'!F18</f>
        <v>0</v>
      </c>
      <c r="AF18" s="26"/>
      <c r="AG18">
        <f t="shared" si="2"/>
        <v>1477.8605473123539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15.233343117111829</v>
      </c>
      <c r="F19">
        <f>GT_Spot!T19</f>
        <v>0</v>
      </c>
      <c r="G19">
        <f>PPCL_NG!T19</f>
        <v>11.95</v>
      </c>
      <c r="H19">
        <f>PPCL_Spot!T19</f>
        <v>40.101927977306602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770.26799842954779</v>
      </c>
      <c r="P19" s="77">
        <v>37.567387906211437</v>
      </c>
      <c r="Q19" s="77">
        <v>26.759096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444.42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152.02000000000001</v>
      </c>
      <c r="AB19" s="117">
        <f>-STOA!P19</f>
        <v>0</v>
      </c>
      <c r="AC19">
        <f t="shared" si="0"/>
        <v>14.690589132849004</v>
      </c>
      <c r="AD19">
        <f t="shared" si="1"/>
        <v>1413.6291642973288</v>
      </c>
      <c r="AE19">
        <f>'IDT-1'!F19</f>
        <v>0</v>
      </c>
      <c r="AF19" s="26"/>
      <c r="AG19">
        <f t="shared" si="2"/>
        <v>1413.6291642973288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15.233343117111829</v>
      </c>
      <c r="F20">
        <f>GT_Spot!T20</f>
        <v>0</v>
      </c>
      <c r="G20">
        <f>PPCL_NG!T20</f>
        <v>11.95</v>
      </c>
      <c r="H20">
        <f>PPCL_Spot!T20</f>
        <v>40.101927977306602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892.94980312093026</v>
      </c>
      <c r="P20" s="77">
        <v>37.567387906211437</v>
      </c>
      <c r="Q20" s="77">
        <v>26.759096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444.29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152.02000000000001</v>
      </c>
      <c r="AB20" s="117">
        <f>-STOA!P20</f>
        <v>0</v>
      </c>
      <c r="AC20">
        <f t="shared" si="0"/>
        <v>14.703669711469731</v>
      </c>
      <c r="AD20">
        <f t="shared" si="1"/>
        <v>1656.1678884100904</v>
      </c>
      <c r="AE20">
        <f>'IDT-1'!F20</f>
        <v>-194.45599999999999</v>
      </c>
      <c r="AF20" s="26"/>
      <c r="AG20">
        <f t="shared" si="2"/>
        <v>1461.7118884100905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15.233343117111829</v>
      </c>
      <c r="F21">
        <f>GT_Spot!T21</f>
        <v>0</v>
      </c>
      <c r="G21">
        <f>PPCL_NG!T21</f>
        <v>11.95</v>
      </c>
      <c r="H21">
        <f>PPCL_Spot!T21</f>
        <v>40.101927977306602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893.53418988508815</v>
      </c>
      <c r="P21" s="77">
        <v>37.567387906211437</v>
      </c>
      <c r="Q21" s="77">
        <v>26.759096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444.62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152.02000000000001</v>
      </c>
      <c r="AB21" s="117">
        <f>-STOA!P21</f>
        <v>0</v>
      </c>
      <c r="AC21">
        <f t="shared" si="0"/>
        <v>15.333185241547993</v>
      </c>
      <c r="AD21">
        <f t="shared" si="1"/>
        <v>1586.4527596441701</v>
      </c>
      <c r="AE21">
        <f>'IDT-1'!F21</f>
        <v>-206</v>
      </c>
      <c r="AF21" s="26"/>
      <c r="AG21">
        <f t="shared" si="2"/>
        <v>1380.4527596441701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15.233343117111829</v>
      </c>
      <c r="F22">
        <f>GT_Spot!T22</f>
        <v>0</v>
      </c>
      <c r="G22">
        <f>PPCL_NG!T22</f>
        <v>11.95</v>
      </c>
      <c r="H22">
        <f>PPCL_Spot!T22</f>
        <v>40.101927977306602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832.00376753053024</v>
      </c>
      <c r="P22" s="77">
        <v>37.567387906211437</v>
      </c>
      <c r="Q22" s="77">
        <v>26.759096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445.14000000000004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152.02000000000001</v>
      </c>
      <c r="AB22" s="117">
        <f>-STOA!P22</f>
        <v>0</v>
      </c>
      <c r="AC22">
        <f t="shared" si="0"/>
        <v>14.352387148718117</v>
      </c>
      <c r="AD22">
        <f t="shared" si="1"/>
        <v>1576.4231353824421</v>
      </c>
      <c r="AE22">
        <f>'IDT-1'!F22</f>
        <v>-152</v>
      </c>
      <c r="AF22" s="26"/>
      <c r="AG22">
        <f t="shared" si="2"/>
        <v>1424.4231353824421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15.233343117111829</v>
      </c>
      <c r="F23">
        <f>GT_Spot!T23</f>
        <v>0</v>
      </c>
      <c r="G23">
        <f>PPCL_NG!T23</f>
        <v>11.95</v>
      </c>
      <c r="H23">
        <f>PPCL_Spot!T23</f>
        <v>40.101927977306602</v>
      </c>
      <c r="I23">
        <f>Bawana_NG!T23</f>
        <v>52.223377506788317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779.69137009302801</v>
      </c>
      <c r="P23" s="77">
        <v>37.567387906211437</v>
      </c>
      <c r="Q23" s="77">
        <v>26.759096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445.14000000000004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151.94000000000003</v>
      </c>
      <c r="AB23" s="117">
        <f>-STOA!P23</f>
        <v>0</v>
      </c>
      <c r="AC23">
        <f t="shared" si="0"/>
        <v>14.177243598993694</v>
      </c>
      <c r="AD23">
        <f t="shared" si="1"/>
        <v>1496.4292590014527</v>
      </c>
      <c r="AE23">
        <f>'IDT-1'!F23</f>
        <v>-119</v>
      </c>
      <c r="AF23" s="26"/>
      <c r="AG23">
        <f t="shared" si="2"/>
        <v>1377.4292590014527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15.233343117111829</v>
      </c>
      <c r="F24">
        <f>GT_Spot!T24</f>
        <v>0</v>
      </c>
      <c r="G24">
        <f>PPCL_NG!T24</f>
        <v>11.95</v>
      </c>
      <c r="H24">
        <f>PPCL_Spot!T24</f>
        <v>40.101927977306602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697.7289294118475</v>
      </c>
      <c r="P24" s="77">
        <v>33.306458247634723</v>
      </c>
      <c r="Q24" s="77">
        <v>22.930231999999997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445.29000000000008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151.94000000000003</v>
      </c>
      <c r="AB24" s="117">
        <f>-STOA!P24</f>
        <v>0</v>
      </c>
      <c r="AC24">
        <f t="shared" si="0"/>
        <v>13.366538214744095</v>
      </c>
      <c r="AD24">
        <f t="shared" si="1"/>
        <v>1405.1143525391567</v>
      </c>
      <c r="AE24">
        <f>'IDT-1'!F24</f>
        <v>-72</v>
      </c>
      <c r="AF24" s="26"/>
      <c r="AG24">
        <f t="shared" si="2"/>
        <v>1333.1143525391567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14.794754846066136</v>
      </c>
      <c r="F25">
        <f>GT_Spot!T25</f>
        <v>0</v>
      </c>
      <c r="G25">
        <f>PPCL_NG!T25</f>
        <v>11.95</v>
      </c>
      <c r="H25">
        <f>PPCL_Spot!T25</f>
        <v>40.101927977306602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697.53298561213455</v>
      </c>
      <c r="P25" s="77">
        <v>33.306458247634723</v>
      </c>
      <c r="Q25" s="77">
        <v>17.094895999999999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396.28000000000003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151.94000000000003</v>
      </c>
      <c r="AB25" s="117">
        <f>-STOA!P25</f>
        <v>0</v>
      </c>
      <c r="AC25">
        <f t="shared" si="0"/>
        <v>13.055877926165325</v>
      </c>
      <c r="AD25">
        <f t="shared" si="1"/>
        <v>1329.9451447569768</v>
      </c>
      <c r="AE25">
        <f>'IDT-1'!F25</f>
        <v>-10</v>
      </c>
      <c r="AF25" s="26"/>
      <c r="AG25">
        <f t="shared" si="2"/>
        <v>1319.9451447569768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15.222348916761689</v>
      </c>
      <c r="F26">
        <f>GT_Spot!T26</f>
        <v>0</v>
      </c>
      <c r="G26">
        <f>PPCL_NG!T26</f>
        <v>11.95</v>
      </c>
      <c r="H26">
        <f>PPCL_Spot!T26</f>
        <v>40.101927977306602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677.14320198869279</v>
      </c>
      <c r="P26" s="77">
        <v>28.075047305635543</v>
      </c>
      <c r="Q26" s="77">
        <v>17.094895999999999</v>
      </c>
      <c r="R26" s="80">
        <v>0</v>
      </c>
      <c r="S26" s="80">
        <v>0</v>
      </c>
      <c r="T26" s="78">
        <f>SUMPRODUCT(LTA!F26:AJ26,LTA!F$101:AJ$101,LTA!F$105:AJ$105)</f>
        <v>0.44</v>
      </c>
      <c r="U26" s="78">
        <f>SUMPRODUCT(LTA!F26:AJ26,LTA!F$102:AJ$102,LTA!F$105:AJ$105)</f>
        <v>398.81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151.94000000000003</v>
      </c>
      <c r="AB26" s="117">
        <f>-STOA!P26</f>
        <v>0</v>
      </c>
      <c r="AC26">
        <f t="shared" si="0"/>
        <v>12.815919604200587</v>
      </c>
      <c r="AD26">
        <f t="shared" si="1"/>
        <v>1312.9615025841961</v>
      </c>
      <c r="AE26">
        <f>'IDT-1'!F26</f>
        <v>0</v>
      </c>
      <c r="AF26" s="26"/>
      <c r="AG26">
        <f t="shared" si="2"/>
        <v>1312.9615025841961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15.222348916761689</v>
      </c>
      <c r="F27">
        <f>GT_Spot!T27</f>
        <v>0</v>
      </c>
      <c r="G27">
        <f>PPCL_NG!T27</f>
        <v>11.95</v>
      </c>
      <c r="H27">
        <f>PPCL_Spot!T27</f>
        <v>40.101927977306602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672.99278716944048</v>
      </c>
      <c r="P27" s="77">
        <v>31.962714932126698</v>
      </c>
      <c r="Q27" s="77">
        <v>22.930231999999997</v>
      </c>
      <c r="R27" s="80">
        <v>4.5563636363636366</v>
      </c>
      <c r="S27" s="80">
        <v>0</v>
      </c>
      <c r="T27" s="78">
        <f>SUMPRODUCT(LTA!F27:AJ27,LTA!F$101:AJ$101,LTA!F$105:AJ$105)</f>
        <v>1.54</v>
      </c>
      <c r="U27" s="78">
        <f>SUMPRODUCT(LTA!F27:AJ27,LTA!F$102:AJ$102,LTA!F$105:AJ$105)</f>
        <v>399.03000000000003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</v>
      </c>
      <c r="AA27" s="117">
        <f>STOA!J27</f>
        <v>151.84</v>
      </c>
      <c r="AB27" s="117">
        <f>-STOA!P27</f>
        <v>0</v>
      </c>
      <c r="AC27">
        <f t="shared" si="0"/>
        <v>13.714821862701868</v>
      </c>
      <c r="AD27">
        <f t="shared" si="1"/>
        <v>1233.411552769297</v>
      </c>
      <c r="AE27">
        <f>'IDT-1'!F27</f>
        <v>0</v>
      </c>
      <c r="AF27" s="26"/>
      <c r="AG27">
        <f t="shared" si="2"/>
        <v>1233.411552769297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15.222348916761689</v>
      </c>
      <c r="F28">
        <f>GT_Spot!T28</f>
        <v>0</v>
      </c>
      <c r="G28">
        <f>PPCL_NG!T28</f>
        <v>11.95</v>
      </c>
      <c r="H28">
        <f>PPCL_Spot!T28</f>
        <v>40.101927977306602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711.86158130110914</v>
      </c>
      <c r="P28" s="77">
        <v>33.306458247634723</v>
      </c>
      <c r="Q28" s="77">
        <v>17.094895999999999</v>
      </c>
      <c r="R28" s="80">
        <v>8.779272727272728</v>
      </c>
      <c r="S28" s="80">
        <v>0</v>
      </c>
      <c r="T28" s="78">
        <f>SUMPRODUCT(LTA!F28:AJ28,LTA!F$101:AJ$101,LTA!F$105:AJ$105)</f>
        <v>3.24</v>
      </c>
      <c r="U28" s="78">
        <f>SUMPRODUCT(LTA!F28:AJ28,LTA!F$102:AJ$102,LTA!F$105:AJ$105)</f>
        <v>422.21999999999997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-163</v>
      </c>
      <c r="AA28" s="117">
        <f>STOA!J28</f>
        <v>151.84</v>
      </c>
      <c r="AB28" s="117">
        <f>-STOA!P28</f>
        <v>0</v>
      </c>
      <c r="AC28">
        <f t="shared" si="0"/>
        <v>14.344559855614586</v>
      </c>
      <c r="AD28">
        <f t="shared" si="1"/>
        <v>1288.2719253144703</v>
      </c>
      <c r="AE28">
        <f>'IDT-1'!F28</f>
        <v>0</v>
      </c>
      <c r="AF28" s="26"/>
      <c r="AG28">
        <f t="shared" si="2"/>
        <v>1288.2719253144703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15.222348916761689</v>
      </c>
      <c r="F29">
        <f>GT_Spot!T29</f>
        <v>0</v>
      </c>
      <c r="G29">
        <f>PPCL_NG!T29</f>
        <v>11.95</v>
      </c>
      <c r="H29">
        <f>PPCL_Spot!T29</f>
        <v>40.101927977306602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685.34163704270259</v>
      </c>
      <c r="P29" s="77">
        <v>28.075047305635543</v>
      </c>
      <c r="Q29" s="77">
        <v>17.094895999999999</v>
      </c>
      <c r="R29" s="80">
        <v>11.668363636363637</v>
      </c>
      <c r="S29" s="80">
        <v>0</v>
      </c>
      <c r="T29" s="78">
        <f>SUMPRODUCT(LTA!F29:AJ29,LTA!F$101:AJ$101,LTA!F$105:AJ$105)</f>
        <v>5.92</v>
      </c>
      <c r="U29" s="78">
        <f>SUMPRODUCT(LTA!F29:AJ29,LTA!F$102:AJ$102,LTA!F$105:AJ$105)</f>
        <v>408.39000000000004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-69</v>
      </c>
      <c r="AA29" s="117">
        <f>STOA!J29</f>
        <v>151.84</v>
      </c>
      <c r="AB29" s="117">
        <f>-STOA!P29</f>
        <v>0</v>
      </c>
      <c r="AC29">
        <f t="shared" si="0"/>
        <v>13.601814318874418</v>
      </c>
      <c r="AD29">
        <f t="shared" si="1"/>
        <v>1293.0024065598955</v>
      </c>
      <c r="AE29">
        <f>'IDT-1'!F29</f>
        <v>0</v>
      </c>
      <c r="AF29" s="26"/>
      <c r="AG29">
        <f t="shared" si="2"/>
        <v>1293.0024065598955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15.222348916761689</v>
      </c>
      <c r="F30">
        <f>GT_Spot!T30</f>
        <v>0</v>
      </c>
      <c r="G30">
        <f>PPCL_NG!T30</f>
        <v>11.95</v>
      </c>
      <c r="H30">
        <f>PPCL_Spot!T30</f>
        <v>40.101927977306602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685.34164557458428</v>
      </c>
      <c r="P30" s="77">
        <v>28.075047305635543</v>
      </c>
      <c r="Q30" s="77">
        <v>16.99672</v>
      </c>
      <c r="R30" s="80">
        <v>12.49818181818182</v>
      </c>
      <c r="S30" s="80">
        <v>0</v>
      </c>
      <c r="T30" s="78">
        <f>SUMPRODUCT(LTA!F30:AJ30,LTA!F$101:AJ$101,LTA!F$105:AJ$105)</f>
        <v>9.06</v>
      </c>
      <c r="U30" s="78">
        <f>SUMPRODUCT(LTA!F30:AJ30,LTA!F$102:AJ$102,LTA!F$105:AJ$105)</f>
        <v>375.09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-96</v>
      </c>
      <c r="AA30" s="117">
        <f>STOA!J30</f>
        <v>151.84</v>
      </c>
      <c r="AB30" s="117">
        <f>-STOA!P30</f>
        <v>0</v>
      </c>
      <c r="AC30">
        <f t="shared" si="0"/>
        <v>13.404991737810345</v>
      </c>
      <c r="AD30">
        <f t="shared" si="1"/>
        <v>1256.7708798546594</v>
      </c>
      <c r="AE30">
        <f>'IDT-1'!F30</f>
        <v>0</v>
      </c>
      <c r="AF30" s="26"/>
      <c r="AG30">
        <f t="shared" si="2"/>
        <v>1256.7708798546594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15.222348916761689</v>
      </c>
      <c r="F31">
        <f>GT_Spot!T31</f>
        <v>0</v>
      </c>
      <c r="G31">
        <f>PPCL_NG!T31</f>
        <v>11.95</v>
      </c>
      <c r="H31">
        <f>PPCL_Spot!T31</f>
        <v>40.101927977306602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687.81658594918986</v>
      </c>
      <c r="P31" s="77">
        <v>31.962714932126698</v>
      </c>
      <c r="Q31" s="77">
        <v>16.99672</v>
      </c>
      <c r="R31" s="80">
        <v>13.302545454545454</v>
      </c>
      <c r="S31" s="80">
        <v>0</v>
      </c>
      <c r="T31" s="78">
        <f>SUMPRODUCT(LTA!F31:AJ31,LTA!F$101:AJ$101,LTA!F$105:AJ$105)</f>
        <v>13.21</v>
      </c>
      <c r="U31" s="78">
        <f>SUMPRODUCT(LTA!F31:AJ31,LTA!F$102:AJ$102,LTA!F$105:AJ$105)</f>
        <v>343.85999999999996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151.84</v>
      </c>
      <c r="AB31" s="117">
        <f>-STOA!P31</f>
        <v>0</v>
      </c>
      <c r="AC31">
        <f t="shared" si="0"/>
        <v>13.531613423974639</v>
      </c>
      <c r="AD31">
        <f t="shared" si="1"/>
        <v>1202.7312298059555</v>
      </c>
      <c r="AE31">
        <f>'IDT-1'!F31</f>
        <v>0</v>
      </c>
      <c r="AF31" s="26"/>
      <c r="AG31">
        <f t="shared" si="2"/>
        <v>1202.7312298059555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15.222348916761689</v>
      </c>
      <c r="F32">
        <f>GT_Spot!T32</f>
        <v>0</v>
      </c>
      <c r="G32">
        <f>PPCL_NG!T32</f>
        <v>11.95</v>
      </c>
      <c r="H32">
        <f>PPCL_Spot!T32</f>
        <v>40.101927977306602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687.3684288897141</v>
      </c>
      <c r="P32" s="77">
        <v>28.075047305635543</v>
      </c>
      <c r="Q32" s="77">
        <v>16.99672</v>
      </c>
      <c r="R32" s="80">
        <v>13.77090909090909</v>
      </c>
      <c r="S32" s="80">
        <v>0</v>
      </c>
      <c r="T32" s="78">
        <f>SUMPRODUCT(LTA!F32:AJ32,LTA!F$101:AJ$101,LTA!F$105:AJ$105)</f>
        <v>18.5</v>
      </c>
      <c r="U32" s="78">
        <f>SUMPRODUCT(LTA!F32:AJ32,LTA!F$102:AJ$102,LTA!F$105:AJ$105)</f>
        <v>308.18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-28</v>
      </c>
      <c r="AA32" s="117">
        <f>STOA!J32</f>
        <v>151.84</v>
      </c>
      <c r="AB32" s="117">
        <f>-STOA!P32</f>
        <v>0</v>
      </c>
      <c r="AC32">
        <f t="shared" si="0"/>
        <v>13.123610236471785</v>
      </c>
      <c r="AD32">
        <f t="shared" si="1"/>
        <v>1180.8817719438553</v>
      </c>
      <c r="AE32">
        <f>'IDT-1'!F32</f>
        <v>0</v>
      </c>
      <c r="AF32" s="26"/>
      <c r="AG32">
        <f t="shared" si="2"/>
        <v>1180.8817719438553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15.233343117111829</v>
      </c>
      <c r="F33">
        <f>GT_Spot!T33</f>
        <v>0</v>
      </c>
      <c r="G33">
        <f>PPCL_NG!T33</f>
        <v>11.95</v>
      </c>
      <c r="H33">
        <f>PPCL_Spot!T33</f>
        <v>40.101927977306602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685.29513736225749</v>
      </c>
      <c r="P33" s="77">
        <v>28.075047305635543</v>
      </c>
      <c r="Q33" s="77">
        <v>16.99672</v>
      </c>
      <c r="R33" s="80">
        <v>13.77090909090909</v>
      </c>
      <c r="S33" s="80">
        <v>0</v>
      </c>
      <c r="T33" s="78">
        <f>SUMPRODUCT(LTA!F33:AJ33,LTA!F$101:AJ$101,LTA!F$105:AJ$105)</f>
        <v>25.02</v>
      </c>
      <c r="U33" s="78">
        <f>SUMPRODUCT(LTA!F33:AJ33,LTA!F$102:AJ$102,LTA!F$105:AJ$105)</f>
        <v>316.49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-59</v>
      </c>
      <c r="AA33" s="117">
        <f>STOA!J33</f>
        <v>151.84</v>
      </c>
      <c r="AB33" s="117">
        <f>-STOA!P33</f>
        <v>0</v>
      </c>
      <c r="AC33">
        <f t="shared" si="0"/>
        <v>13.511187973181302</v>
      </c>
      <c r="AD33">
        <f t="shared" si="1"/>
        <v>1162.2618968800391</v>
      </c>
      <c r="AE33">
        <f>'IDT-1'!F33</f>
        <v>0</v>
      </c>
      <c r="AF33" s="26"/>
      <c r="AG33">
        <f t="shared" si="2"/>
        <v>1162.2618968800391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15.233343117111829</v>
      </c>
      <c r="F34">
        <f>GT_Spot!T34</f>
        <v>0</v>
      </c>
      <c r="G34">
        <f>PPCL_NG!T34</f>
        <v>11.95</v>
      </c>
      <c r="H34">
        <f>PPCL_Spot!T34</f>
        <v>40.101927977306602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672.83210226171161</v>
      </c>
      <c r="P34" s="77">
        <v>28.075047305635543</v>
      </c>
      <c r="Q34" s="77">
        <v>16.99672</v>
      </c>
      <c r="R34" s="80">
        <v>13.77090909090909</v>
      </c>
      <c r="S34" s="80">
        <v>0</v>
      </c>
      <c r="T34" s="78">
        <f>SUMPRODUCT(LTA!F34:AJ34,LTA!F$101:AJ$101,LTA!F$105:AJ$105)</f>
        <v>32.409999999999997</v>
      </c>
      <c r="U34" s="78">
        <f>SUMPRODUCT(LTA!F34:AJ34,LTA!F$102:AJ$102,LTA!F$105:AJ$105)</f>
        <v>324.2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-70</v>
      </c>
      <c r="AA34" s="117">
        <f>STOA!J34</f>
        <v>151.84</v>
      </c>
      <c r="AB34" s="117">
        <f>-STOA!P34</f>
        <v>0</v>
      </c>
      <c r="AC34">
        <f t="shared" si="0"/>
        <v>13.898396492706507</v>
      </c>
      <c r="AD34">
        <f t="shared" si="1"/>
        <v>1123.5116532599679</v>
      </c>
      <c r="AE34">
        <f>'IDT-1'!F34</f>
        <v>0</v>
      </c>
      <c r="AF34" s="26"/>
      <c r="AG34">
        <f t="shared" si="2"/>
        <v>1123.5116532599679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15.233343117111829</v>
      </c>
      <c r="F35">
        <f>GT_Spot!T35</f>
        <v>0</v>
      </c>
      <c r="G35">
        <f>PPCL_NG!T35</f>
        <v>11.95</v>
      </c>
      <c r="H35">
        <f>PPCL_Spot!T35</f>
        <v>40.101927977306602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672.69120214006773</v>
      </c>
      <c r="P35" s="77">
        <v>27.76495269436446</v>
      </c>
      <c r="Q35" s="77">
        <v>16.99672</v>
      </c>
      <c r="R35" s="80">
        <v>18.441818181818178</v>
      </c>
      <c r="S35" s="80">
        <v>0</v>
      </c>
      <c r="T35" s="78">
        <f>SUMPRODUCT(LTA!F35:AJ35,LTA!F$101:AJ$101,LTA!F$105:AJ$105)</f>
        <v>40.269999999999996</v>
      </c>
      <c r="U35" s="78">
        <f>SUMPRODUCT(LTA!F35:AJ35,LTA!F$102:AJ$102,LTA!F$105:AJ$105)</f>
        <v>329.27000000000004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-87</v>
      </c>
      <c r="AA35" s="117">
        <f>STOA!J35</f>
        <v>151.75000000000003</v>
      </c>
      <c r="AB35" s="117">
        <f>-STOA!P35</f>
        <v>0</v>
      </c>
      <c r="AC35">
        <f t="shared" si="0"/>
        <v>14.02188935649027</v>
      </c>
      <c r="AD35">
        <f t="shared" si="1"/>
        <v>1143.4480747541786</v>
      </c>
      <c r="AE35">
        <f>'IDT-1'!F35</f>
        <v>0</v>
      </c>
      <c r="AF35" s="26"/>
      <c r="AG35">
        <f t="shared" si="2"/>
        <v>1143.4480747541786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15.233343117111829</v>
      </c>
      <c r="F36">
        <f>GT_Spot!T36</f>
        <v>0</v>
      </c>
      <c r="G36">
        <f>PPCL_NG!T36</f>
        <v>11.95</v>
      </c>
      <c r="H36">
        <f>PPCL_Spot!T36</f>
        <v>40.101927977306602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675.63359199351805</v>
      </c>
      <c r="P36" s="77">
        <v>27.76495269436446</v>
      </c>
      <c r="Q36" s="77">
        <v>11.176724</v>
      </c>
      <c r="R36" s="80">
        <v>18.441818181818178</v>
      </c>
      <c r="S36" s="80">
        <v>0</v>
      </c>
      <c r="T36" s="78">
        <f>SUMPRODUCT(LTA!F36:AJ36,LTA!F$101:AJ$101,LTA!F$105:AJ$105)</f>
        <v>48.160000000000004</v>
      </c>
      <c r="U36" s="78">
        <f>SUMPRODUCT(LTA!F36:AJ36,LTA!F$102:AJ$102,LTA!F$105:AJ$105)</f>
        <v>337.44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-114</v>
      </c>
      <c r="AA36" s="117">
        <f>STOA!J36</f>
        <v>151.75000000000003</v>
      </c>
      <c r="AB36" s="117">
        <f>-STOA!P36</f>
        <v>0</v>
      </c>
      <c r="AC36">
        <f t="shared" si="0"/>
        <v>14.200041315056001</v>
      </c>
      <c r="AD36">
        <f t="shared" si="1"/>
        <v>1149.4523166490631</v>
      </c>
      <c r="AE36">
        <f>'IDT-1'!F36</f>
        <v>0</v>
      </c>
      <c r="AF36" s="26"/>
      <c r="AG36">
        <f t="shared" si="2"/>
        <v>1149.4523166490631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15.233343117111829</v>
      </c>
      <c r="F37">
        <f>GT_Spot!T37</f>
        <v>0</v>
      </c>
      <c r="G37">
        <f>PPCL_NG!T37</f>
        <v>11.95</v>
      </c>
      <c r="H37">
        <f>PPCL_Spot!T37</f>
        <v>40.101927977306602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678.05286936842026</v>
      </c>
      <c r="P37" s="77">
        <v>22.211962155491566</v>
      </c>
      <c r="Q37" s="77">
        <v>11.176724</v>
      </c>
      <c r="R37" s="80">
        <v>18.441818181818178</v>
      </c>
      <c r="S37" s="80">
        <v>0</v>
      </c>
      <c r="T37" s="78">
        <f>SUMPRODUCT(LTA!F37:AJ37,LTA!F$101:AJ$101,LTA!F$105:AJ$105)</f>
        <v>59.72</v>
      </c>
      <c r="U37" s="78">
        <f>SUMPRODUCT(LTA!F37:AJ37,LTA!F$102:AJ$102,LTA!F$105:AJ$105)</f>
        <v>346.16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-116</v>
      </c>
      <c r="AA37" s="117">
        <f>STOA!J37</f>
        <v>151.75000000000003</v>
      </c>
      <c r="AB37" s="117">
        <f>-STOA!P37</f>
        <v>0</v>
      </c>
      <c r="AC37">
        <f t="shared" si="0"/>
        <v>14.102341068591592</v>
      </c>
      <c r="AD37">
        <f t="shared" si="1"/>
        <v>1194.696303731557</v>
      </c>
      <c r="AE37">
        <f>'IDT-1'!F37</f>
        <v>0</v>
      </c>
      <c r="AF37" s="26"/>
      <c r="AG37">
        <f t="shared" si="2"/>
        <v>1194.696303731557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15.233343117111829</v>
      </c>
      <c r="F38">
        <f>GT_Spot!T38</f>
        <v>0</v>
      </c>
      <c r="G38">
        <f>PPCL_NG!T38</f>
        <v>11.95</v>
      </c>
      <c r="H38">
        <f>PPCL_Spot!T38</f>
        <v>40.101927977306602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669.32203293557336</v>
      </c>
      <c r="P38" s="77">
        <v>22.211962155491566</v>
      </c>
      <c r="Q38" s="77">
        <v>11.176724</v>
      </c>
      <c r="R38" s="80">
        <v>18.441818181818178</v>
      </c>
      <c r="S38" s="80">
        <v>0</v>
      </c>
      <c r="T38" s="78">
        <f>SUMPRODUCT(LTA!F38:AJ38,LTA!F$101:AJ$101,LTA!F$105:AJ$105)</f>
        <v>67.22999999999999</v>
      </c>
      <c r="U38" s="78">
        <f>SUMPRODUCT(LTA!F38:AJ38,LTA!F$102:AJ$102,LTA!F$105:AJ$105)</f>
        <v>354.78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-127</v>
      </c>
      <c r="AA38" s="117">
        <f>STOA!J38</f>
        <v>151.75000000000003</v>
      </c>
      <c r="AB38" s="117">
        <f>-STOA!P38</f>
        <v>0</v>
      </c>
      <c r="AC38">
        <f t="shared" si="0"/>
        <v>14.797800762058404</v>
      </c>
      <c r="AD38">
        <f t="shared" si="1"/>
        <v>1130.4000076052432</v>
      </c>
      <c r="AE38">
        <f>'IDT-1'!F38</f>
        <v>0</v>
      </c>
      <c r="AF38" s="26"/>
      <c r="AG38">
        <f t="shared" si="2"/>
        <v>1130.4000076052432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15.101262107425887</v>
      </c>
      <c r="F39">
        <f>GT_Spot!T39</f>
        <v>0</v>
      </c>
      <c r="G39">
        <f>PPCL_NG!T39</f>
        <v>11.95</v>
      </c>
      <c r="H39">
        <f>PPCL_Spot!T39</f>
        <v>40.101927977306602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668.7920752904239</v>
      </c>
      <c r="P39" s="77">
        <v>22.211962155491566</v>
      </c>
      <c r="Q39" s="77">
        <v>11.176724</v>
      </c>
      <c r="R39" s="80">
        <v>18.441818181818178</v>
      </c>
      <c r="S39" s="80">
        <v>0</v>
      </c>
      <c r="T39" s="78">
        <f>SUMPRODUCT(LTA!F39:AJ39,LTA!F$101:AJ$101,LTA!F$105:AJ$105)</f>
        <v>74.5</v>
      </c>
      <c r="U39" s="78">
        <f>SUMPRODUCT(LTA!F39:AJ39,LTA!F$102:AJ$102,LTA!F$105:AJ$105)</f>
        <v>362.90000000000003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-133</v>
      </c>
      <c r="AA39" s="117">
        <f>STOA!J39</f>
        <v>151.75000000000003</v>
      </c>
      <c r="AB39" s="117">
        <f>-STOA!P39</f>
        <v>0</v>
      </c>
      <c r="AC39">
        <f t="shared" si="0"/>
        <v>14.359206660475355</v>
      </c>
      <c r="AD39">
        <f t="shared" si="1"/>
        <v>1209.5665630519909</v>
      </c>
      <c r="AE39">
        <f>'IDT-1'!F39</f>
        <v>0</v>
      </c>
      <c r="AF39" s="26"/>
      <c r="AG39">
        <f t="shared" si="2"/>
        <v>1209.5665630519909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15.101262107425887</v>
      </c>
      <c r="F40">
        <f>GT_Spot!T40</f>
        <v>0</v>
      </c>
      <c r="G40">
        <f>PPCL_NG!T40</f>
        <v>11.95</v>
      </c>
      <c r="H40">
        <f>PPCL_Spot!T40</f>
        <v>40.101927977306602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665.45576564362682</v>
      </c>
      <c r="P40" s="77">
        <v>22.211962155491566</v>
      </c>
      <c r="Q40" s="77">
        <v>11.176724</v>
      </c>
      <c r="R40" s="80">
        <v>18.441818181818178</v>
      </c>
      <c r="S40" s="80">
        <v>0</v>
      </c>
      <c r="T40" s="78">
        <f>SUMPRODUCT(LTA!F40:AJ40,LTA!F$101:AJ$101,LTA!F$105:AJ$105)</f>
        <v>81.429999999999993</v>
      </c>
      <c r="U40" s="78">
        <f>SUMPRODUCT(LTA!F40:AJ40,LTA!F$102:AJ$102,LTA!F$105:AJ$105)</f>
        <v>370.39000000000004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-96</v>
      </c>
      <c r="AA40" s="117">
        <f>STOA!J40</f>
        <v>151.75000000000003</v>
      </c>
      <c r="AB40" s="117">
        <f>-STOA!P40</f>
        <v>0</v>
      </c>
      <c r="AC40">
        <f t="shared" si="0"/>
        <v>14.128252417262313</v>
      </c>
      <c r="AD40">
        <f t="shared" si="1"/>
        <v>1257.8812076484069</v>
      </c>
      <c r="AE40">
        <f>'IDT-1'!F40</f>
        <v>0</v>
      </c>
      <c r="AF40" s="26"/>
      <c r="AG40">
        <f t="shared" si="2"/>
        <v>1257.8812076484069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15.101262107425887</v>
      </c>
      <c r="F41">
        <f>GT_Spot!T41</f>
        <v>0</v>
      </c>
      <c r="G41">
        <f>PPCL_NG!T41</f>
        <v>11.95</v>
      </c>
      <c r="H41">
        <f>PPCL_Spot!T41</f>
        <v>40.101927977306602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649.00180513745647</v>
      </c>
      <c r="P41" s="77">
        <v>20.822278897573014</v>
      </c>
      <c r="Q41" s="77">
        <v>11.176724</v>
      </c>
      <c r="R41" s="80">
        <v>18.441818181818178</v>
      </c>
      <c r="S41" s="80">
        <v>0</v>
      </c>
      <c r="T41" s="78">
        <f>SUMPRODUCT(LTA!F41:AJ41,LTA!F$101:AJ$101,LTA!F$105:AJ$105)</f>
        <v>87.990000000000009</v>
      </c>
      <c r="U41" s="78">
        <f>SUMPRODUCT(LTA!F41:AJ41,LTA!F$102:AJ$102,LTA!F$105:AJ$105)</f>
        <v>372.28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-46</v>
      </c>
      <c r="AA41" s="117">
        <f>STOA!J41</f>
        <v>151.75000000000003</v>
      </c>
      <c r="AB41" s="117">
        <f>-STOA!P41</f>
        <v>0</v>
      </c>
      <c r="AC41">
        <f t="shared" si="0"/>
        <v>13.601681976028566</v>
      </c>
      <c r="AD41">
        <f t="shared" si="1"/>
        <v>1299.0141343255516</v>
      </c>
      <c r="AE41">
        <f>'IDT-1'!F41</f>
        <v>0</v>
      </c>
      <c r="AF41" s="26"/>
      <c r="AG41">
        <f t="shared" si="2"/>
        <v>1299.0141343255516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15.101262107425887</v>
      </c>
      <c r="F42">
        <f>GT_Spot!T42</f>
        <v>0</v>
      </c>
      <c r="G42">
        <f>PPCL_NG!T42</f>
        <v>11.95</v>
      </c>
      <c r="H42">
        <f>PPCL_Spot!T42</f>
        <v>40.101927977306602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649.34991245302979</v>
      </c>
      <c r="P42" s="77">
        <v>22.211962155491566</v>
      </c>
      <c r="Q42" s="77">
        <v>11.176724</v>
      </c>
      <c r="R42" s="80">
        <v>18.441818181818178</v>
      </c>
      <c r="S42" s="80">
        <v>0</v>
      </c>
      <c r="T42" s="78">
        <f>SUMPRODUCT(LTA!F42:AJ42,LTA!F$101:AJ$101,LTA!F$105:AJ$105)</f>
        <v>93.990000000000009</v>
      </c>
      <c r="U42" s="78">
        <f>SUMPRODUCT(LTA!F42:AJ42,LTA!F$102:AJ$102,LTA!F$105:AJ$105)</f>
        <v>378.09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-29</v>
      </c>
      <c r="AA42" s="117">
        <f>STOA!J42</f>
        <v>151.75000000000003</v>
      </c>
      <c r="AB42" s="117">
        <f>-STOA!P42</f>
        <v>0</v>
      </c>
      <c r="AC42">
        <f t="shared" si="0"/>
        <v>13.436802452365042</v>
      </c>
      <c r="AD42">
        <f t="shared" si="1"/>
        <v>1344.7268044227069</v>
      </c>
      <c r="AE42">
        <f>'IDT-1'!F42</f>
        <v>0</v>
      </c>
      <c r="AF42" s="26"/>
      <c r="AG42">
        <f t="shared" si="2"/>
        <v>1344.7268044227069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15.101262107425887</v>
      </c>
      <c r="F43">
        <f>GT_Spot!T43</f>
        <v>0</v>
      </c>
      <c r="G43">
        <f>PPCL_NG!T43</f>
        <v>11.95</v>
      </c>
      <c r="H43">
        <f>PPCL_Spot!T43</f>
        <v>40.101927977306602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650.48800798621028</v>
      </c>
      <c r="P43" s="77">
        <v>21.844442616207321</v>
      </c>
      <c r="Q43" s="77">
        <v>11.176724</v>
      </c>
      <c r="R43" s="80">
        <v>18.441818181818178</v>
      </c>
      <c r="S43" s="80">
        <v>0</v>
      </c>
      <c r="T43" s="78">
        <f>SUMPRODUCT(LTA!F43:AJ43,LTA!F$101:AJ$101,LTA!F$105:AJ$105)</f>
        <v>102.41</v>
      </c>
      <c r="U43" s="78">
        <f>SUMPRODUCT(LTA!F43:AJ43,LTA!F$102:AJ$102,LTA!F$105:AJ$105)</f>
        <v>383.63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-15</v>
      </c>
      <c r="AA43" s="117">
        <f>STOA!J43</f>
        <v>151.65</v>
      </c>
      <c r="AB43" s="117">
        <f>-STOA!P43</f>
        <v>0</v>
      </c>
      <c r="AC43">
        <f t="shared" si="0"/>
        <v>13.574429648633526</v>
      </c>
      <c r="AD43">
        <f t="shared" si="1"/>
        <v>1358.219753220335</v>
      </c>
      <c r="AE43">
        <f>'IDT-1'!F43</f>
        <v>0</v>
      </c>
      <c r="AF43" s="26"/>
      <c r="AG43">
        <f t="shared" si="2"/>
        <v>1358.219753220335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14.645216578373322</v>
      </c>
      <c r="F44">
        <f>GT_Spot!T44</f>
        <v>0</v>
      </c>
      <c r="G44">
        <f>PPCL_NG!T44</f>
        <v>11.95</v>
      </c>
      <c r="H44">
        <f>PPCL_Spot!T44</f>
        <v>40.101927977306602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648.91782171909438</v>
      </c>
      <c r="P44" s="77">
        <v>21.844442616207321</v>
      </c>
      <c r="Q44" s="77">
        <v>11.176724</v>
      </c>
      <c r="R44" s="80">
        <v>18.441818181818178</v>
      </c>
      <c r="S44" s="80">
        <v>0</v>
      </c>
      <c r="T44" s="78">
        <f>SUMPRODUCT(LTA!F44:AJ44,LTA!F$101:AJ$101,LTA!F$105:AJ$105)</f>
        <v>105.03</v>
      </c>
      <c r="U44" s="78">
        <f>SUMPRODUCT(LTA!F44:AJ44,LTA!F$102:AJ$102,LTA!F$105:AJ$105)</f>
        <v>387.8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151.65</v>
      </c>
      <c r="AB44" s="117">
        <f>-STOA!P44</f>
        <v>0</v>
      </c>
      <c r="AC44">
        <f t="shared" si="0"/>
        <v>13.305616345550405</v>
      </c>
      <c r="AD44">
        <f t="shared" si="1"/>
        <v>1398.2523347272495</v>
      </c>
      <c r="AE44">
        <f>'IDT-1'!F44</f>
        <v>0</v>
      </c>
      <c r="AF44" s="26"/>
      <c r="AG44">
        <f t="shared" si="2"/>
        <v>1398.2523347272495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14.645216578373322</v>
      </c>
      <c r="F45">
        <f>GT_Spot!T45</f>
        <v>0</v>
      </c>
      <c r="G45">
        <f>PPCL_NG!T45</f>
        <v>11.95</v>
      </c>
      <c r="H45">
        <f>PPCL_Spot!T45</f>
        <v>40.101927977306602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648.91426976013065</v>
      </c>
      <c r="P45" s="77">
        <v>21.844442616207321</v>
      </c>
      <c r="Q45" s="77">
        <v>11.176724</v>
      </c>
      <c r="R45" s="80">
        <v>18.441818181818178</v>
      </c>
      <c r="S45" s="80">
        <v>0</v>
      </c>
      <c r="T45" s="78">
        <f>SUMPRODUCT(LTA!F45:AJ45,LTA!F$101:AJ$101,LTA!F$105:AJ$105)</f>
        <v>107.59</v>
      </c>
      <c r="U45" s="78">
        <f>SUMPRODUCT(LTA!F45:AJ45,LTA!F$102:AJ$102,LTA!F$105:AJ$105)</f>
        <v>436.2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151.65</v>
      </c>
      <c r="AB45" s="117">
        <f>-STOA!P45</f>
        <v>0</v>
      </c>
      <c r="AC45">
        <f t="shared" si="0"/>
        <v>14.197939464421291</v>
      </c>
      <c r="AD45">
        <f t="shared" si="1"/>
        <v>1398.3164596494148</v>
      </c>
      <c r="AE45">
        <f>'IDT-1'!F45</f>
        <v>0</v>
      </c>
      <c r="AF45" s="26"/>
      <c r="AG45">
        <f t="shared" si="2"/>
        <v>1398.3164596494148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14.645216578373322</v>
      </c>
      <c r="F46">
        <f>GT_Spot!T46</f>
        <v>0</v>
      </c>
      <c r="G46">
        <f>PPCL_NG!T46</f>
        <v>11.95</v>
      </c>
      <c r="H46">
        <f>PPCL_Spot!T46</f>
        <v>40.101927977306602</v>
      </c>
      <c r="I46">
        <f>Bawana_NG!T46</f>
        <v>52.223377506788317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648.87588259164238</v>
      </c>
      <c r="P46" s="77">
        <v>21.844442616207321</v>
      </c>
      <c r="Q46" s="77">
        <v>11.176724</v>
      </c>
      <c r="R46" s="80">
        <v>18.441818181818178</v>
      </c>
      <c r="S46" s="80">
        <v>0</v>
      </c>
      <c r="T46" s="78">
        <f>SUMPRODUCT(LTA!F46:AJ46,LTA!F$101:AJ$101,LTA!F$105:AJ$105)</f>
        <v>108.63</v>
      </c>
      <c r="U46" s="78">
        <f>SUMPRODUCT(LTA!F46:AJ46,LTA!F$102:AJ$102,LTA!F$105:AJ$105)</f>
        <v>440.54999999999995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151.65</v>
      </c>
      <c r="AB46" s="117">
        <f>-STOA!P46</f>
        <v>0</v>
      </c>
      <c r="AC46">
        <f t="shared" si="0"/>
        <v>13.909474278510515</v>
      </c>
      <c r="AD46">
        <f t="shared" si="1"/>
        <v>1446.1799151736254</v>
      </c>
      <c r="AE46">
        <f>'IDT-1'!F46</f>
        <v>0</v>
      </c>
      <c r="AF46" s="26"/>
      <c r="AG46">
        <f t="shared" si="2"/>
        <v>1446.1799151736254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14.645216578373322</v>
      </c>
      <c r="F47">
        <f>GT_Spot!T47</f>
        <v>0</v>
      </c>
      <c r="G47">
        <f>PPCL_NG!T47</f>
        <v>11.95</v>
      </c>
      <c r="H47">
        <f>PPCL_Spot!T47</f>
        <v>40.101927977306602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649.17832093581376</v>
      </c>
      <c r="P47" s="77">
        <v>21.844442616207321</v>
      </c>
      <c r="Q47" s="77">
        <v>11.176724</v>
      </c>
      <c r="R47" s="80">
        <v>18.441818181818178</v>
      </c>
      <c r="S47" s="80">
        <v>0</v>
      </c>
      <c r="T47" s="78">
        <f>SUMPRODUCT(LTA!F47:AJ47,LTA!F$101:AJ$101,LTA!F$105:AJ$105)</f>
        <v>110.24000000000001</v>
      </c>
      <c r="U47" s="78">
        <f>SUMPRODUCT(LTA!F47:AJ47,LTA!F$102:AJ$102,LTA!F$105:AJ$105)</f>
        <v>476.64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151.56</v>
      </c>
      <c r="AB47" s="117">
        <f>-STOA!P47</f>
        <v>0</v>
      </c>
      <c r="AC47">
        <f t="shared" si="0"/>
        <v>14.756225665211209</v>
      </c>
      <c r="AD47">
        <f t="shared" si="1"/>
        <v>1421.0222246243081</v>
      </c>
      <c r="AE47">
        <f>'IDT-1'!F47</f>
        <v>0</v>
      </c>
      <c r="AF47" s="26"/>
      <c r="AG47">
        <f t="shared" si="2"/>
        <v>1421.0222246243081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14.645216578373322</v>
      </c>
      <c r="F48">
        <f>GT_Spot!T48</f>
        <v>0</v>
      </c>
      <c r="G48">
        <f>PPCL_NG!T48</f>
        <v>11.95</v>
      </c>
      <c r="H48">
        <f>PPCL_Spot!T48</f>
        <v>40.101927977306602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649.12859790309278</v>
      </c>
      <c r="P48" s="77">
        <v>21.844442616207321</v>
      </c>
      <c r="Q48" s="77">
        <v>11.176724</v>
      </c>
      <c r="R48" s="80">
        <v>18.441818181818178</v>
      </c>
      <c r="S48" s="80">
        <v>0</v>
      </c>
      <c r="T48" s="78">
        <f>SUMPRODUCT(LTA!F48:AJ48,LTA!F$101:AJ$101,LTA!F$105:AJ$105)</f>
        <v>112.48</v>
      </c>
      <c r="U48" s="78">
        <f>SUMPRODUCT(LTA!F48:AJ48,LTA!F$102:AJ$102,LTA!F$105:AJ$105)</f>
        <v>516.11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151.56</v>
      </c>
      <c r="AB48" s="117">
        <f>-STOA!P48</f>
        <v>0</v>
      </c>
      <c r="AC48">
        <f t="shared" si="0"/>
        <v>15.389179928189122</v>
      </c>
      <c r="AD48">
        <f t="shared" si="1"/>
        <v>1432.0495473286092</v>
      </c>
      <c r="AE48">
        <f>'IDT-1'!F48</f>
        <v>0</v>
      </c>
      <c r="AF48" s="26"/>
      <c r="AG48">
        <f t="shared" si="2"/>
        <v>1432.0495473286092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14.645019280205654</v>
      </c>
      <c r="F49">
        <f>GT_Spot!T49</f>
        <v>0</v>
      </c>
      <c r="G49">
        <f>PPCL_NG!T49</f>
        <v>11.95</v>
      </c>
      <c r="H49">
        <f>PPCL_Spot!T49</f>
        <v>40.101927977306602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665.27668701038135</v>
      </c>
      <c r="P49" s="77">
        <v>21.844442616207321</v>
      </c>
      <c r="Q49" s="77">
        <v>11.176724</v>
      </c>
      <c r="R49" s="80">
        <v>18.441818181818178</v>
      </c>
      <c r="S49" s="80">
        <v>0</v>
      </c>
      <c r="T49" s="78">
        <f>SUMPRODUCT(LTA!F49:AJ49,LTA!F$101:AJ$101,LTA!F$105:AJ$105)</f>
        <v>114.07000000000001</v>
      </c>
      <c r="U49" s="78">
        <f>SUMPRODUCT(LTA!F49:AJ49,LTA!F$102:AJ$102,LTA!F$105:AJ$105)</f>
        <v>513.5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151.56</v>
      </c>
      <c r="AB49" s="117">
        <f>-STOA!P49</f>
        <v>0</v>
      </c>
      <c r="AC49">
        <f t="shared" si="0"/>
        <v>15.966211752219152</v>
      </c>
      <c r="AD49">
        <f t="shared" si="1"/>
        <v>1396.6004073136999</v>
      </c>
      <c r="AE49">
        <f>'IDT-1'!F49</f>
        <v>0</v>
      </c>
      <c r="AF49" s="26"/>
      <c r="AG49">
        <f t="shared" si="2"/>
        <v>1396.6004073136999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14.645019280205654</v>
      </c>
      <c r="F50">
        <f>GT_Spot!T50</f>
        <v>0</v>
      </c>
      <c r="G50">
        <f>PPCL_NG!T50</f>
        <v>11.95</v>
      </c>
      <c r="H50">
        <f>PPCL_Spot!T50</f>
        <v>40.101927977306602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664.65166423485107</v>
      </c>
      <c r="P50" s="77">
        <v>32.99636363636364</v>
      </c>
      <c r="Q50" s="77">
        <v>20.57094</v>
      </c>
      <c r="R50" s="80">
        <v>18.441818181818178</v>
      </c>
      <c r="S50" s="80">
        <v>0</v>
      </c>
      <c r="T50" s="78">
        <f>SUMPRODUCT(LTA!F50:AJ50,LTA!F$101:AJ$101,LTA!F$105:AJ$105)</f>
        <v>114.25</v>
      </c>
      <c r="U50" s="78">
        <f>SUMPRODUCT(LTA!F50:AJ50,LTA!F$102:AJ$102,LTA!F$105:AJ$105)</f>
        <v>515.81000000000006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151.56</v>
      </c>
      <c r="AB50" s="117">
        <f>-STOA!P50</f>
        <v>0</v>
      </c>
      <c r="AC50">
        <f t="shared" si="0"/>
        <v>15.852695094295022</v>
      </c>
      <c r="AD50">
        <f t="shared" si="1"/>
        <v>1454.1250382162498</v>
      </c>
      <c r="AE50">
        <f>'IDT-1'!F50</f>
        <v>0</v>
      </c>
      <c r="AF50" s="26"/>
      <c r="AG50">
        <f t="shared" si="2"/>
        <v>1454.1250382162498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-165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14.191613110539844</v>
      </c>
      <c r="F51">
        <f>GT_Spot!T51</f>
        <v>0</v>
      </c>
      <c r="G51">
        <f>PPCL_NG!T51</f>
        <v>11.95</v>
      </c>
      <c r="H51">
        <f>PPCL_Spot!T51</f>
        <v>40.101927977306602</v>
      </c>
      <c r="I51">
        <f>Bawana_NG!T51</f>
        <v>52.223377506788317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683.21200224518043</v>
      </c>
      <c r="P51" s="77">
        <v>32.99636363636364</v>
      </c>
      <c r="Q51" s="77">
        <v>22.832056000000001</v>
      </c>
      <c r="R51" s="80">
        <v>18.441818181818178</v>
      </c>
      <c r="S51" s="80">
        <v>0</v>
      </c>
      <c r="T51" s="78">
        <f>SUMPRODUCT(LTA!F51:AJ51,LTA!F$101:AJ$101,LTA!F$105:AJ$105)</f>
        <v>114.46000000000001</v>
      </c>
      <c r="U51" s="78">
        <f>SUMPRODUCT(LTA!F51:AJ51,LTA!F$102:AJ$102,LTA!F$105:AJ$105)</f>
        <v>519.30999999999995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151.47000000000003</v>
      </c>
      <c r="AB51" s="117">
        <f>-STOA!P51</f>
        <v>0</v>
      </c>
      <c r="AC51">
        <f t="shared" si="0"/>
        <v>16.660433926295298</v>
      </c>
      <c r="AD51">
        <f t="shared" si="1"/>
        <v>1414.5287247317017</v>
      </c>
      <c r="AE51">
        <f>'IDT-1'!F51</f>
        <v>0</v>
      </c>
      <c r="AF51" s="26"/>
      <c r="AG51">
        <f t="shared" si="2"/>
        <v>1414.5287247317017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14.191613110539844</v>
      </c>
      <c r="F52">
        <f>GT_Spot!T52</f>
        <v>0</v>
      </c>
      <c r="G52">
        <f>PPCL_NG!T52</f>
        <v>11.95</v>
      </c>
      <c r="H52">
        <f>PPCL_Spot!T52</f>
        <v>40.101927977306602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681.36576958565354</v>
      </c>
      <c r="P52" s="77">
        <v>36.932842451665984</v>
      </c>
      <c r="Q52" s="77">
        <v>22.832056000000001</v>
      </c>
      <c r="R52" s="80">
        <v>18.441818181818178</v>
      </c>
      <c r="S52" s="80">
        <v>0</v>
      </c>
      <c r="T52" s="78">
        <f>SUMPRODUCT(LTA!F52:AJ52,LTA!F$101:AJ$101,LTA!F$105:AJ$105)</f>
        <v>114.53</v>
      </c>
      <c r="U52" s="78">
        <f>SUMPRODUCT(LTA!F52:AJ52,LTA!F$102:AJ$102,LTA!F$105:AJ$105)</f>
        <v>528.63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151.47000000000003</v>
      </c>
      <c r="AB52" s="117">
        <f>-STOA!P52</f>
        <v>0</v>
      </c>
      <c r="AC52">
        <f t="shared" si="0"/>
        <v>16.120425443852714</v>
      </c>
      <c r="AD52">
        <f t="shared" si="1"/>
        <v>1494.3256018631314</v>
      </c>
      <c r="AE52">
        <f>'IDT-1'!F52</f>
        <v>0</v>
      </c>
      <c r="AF52" s="26"/>
      <c r="AG52">
        <f t="shared" si="2"/>
        <v>1494.3256018631314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14.191613110539844</v>
      </c>
      <c r="F53">
        <f>GT_Spot!T53</f>
        <v>0</v>
      </c>
      <c r="G53">
        <f>PPCL_NG!T53</f>
        <v>11.95</v>
      </c>
      <c r="H53">
        <f>PPCL_Spot!T53</f>
        <v>40.101927977306602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678.26145293036939</v>
      </c>
      <c r="P53" s="77">
        <v>36.932842451665984</v>
      </c>
      <c r="Q53" s="77">
        <v>22.832056000000001</v>
      </c>
      <c r="R53" s="80">
        <v>18.441818181818178</v>
      </c>
      <c r="S53" s="80">
        <v>0</v>
      </c>
      <c r="T53" s="78">
        <f>SUMPRODUCT(LTA!F53:AJ53,LTA!F$101:AJ$101,LTA!F$105:AJ$105)</f>
        <v>114.61</v>
      </c>
      <c r="U53" s="78">
        <f>SUMPRODUCT(LTA!F53:AJ53,LTA!F$102:AJ$102,LTA!F$105:AJ$105)</f>
        <v>554.72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151.47000000000003</v>
      </c>
      <c r="AB53" s="117">
        <f>-STOA!P53</f>
        <v>0</v>
      </c>
      <c r="AC53">
        <f t="shared" si="0"/>
        <v>16.456575370119143</v>
      </c>
      <c r="AD53">
        <f t="shared" si="1"/>
        <v>1502.055135281581</v>
      </c>
      <c r="AE53">
        <f>'IDT-1'!F53</f>
        <v>0</v>
      </c>
      <c r="AF53" s="26"/>
      <c r="AG53">
        <f t="shared" si="2"/>
        <v>1502.055135281581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-175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10.167261715014346</v>
      </c>
      <c r="F54">
        <f>GT_Spot!T54</f>
        <v>0</v>
      </c>
      <c r="G54">
        <f>PPCL_NG!T54</f>
        <v>11.95</v>
      </c>
      <c r="H54">
        <f>PPCL_Spot!T54</f>
        <v>40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680.78486491815454</v>
      </c>
      <c r="P54" s="77">
        <v>36.884031262854791</v>
      </c>
      <c r="Q54" s="77">
        <v>22.832056000000001</v>
      </c>
      <c r="R54" s="80">
        <v>18.441818181818178</v>
      </c>
      <c r="S54" s="80">
        <v>0</v>
      </c>
      <c r="T54" s="78">
        <f>SUMPRODUCT(LTA!F54:AJ54,LTA!F$101:AJ$101,LTA!F$105:AJ$105)</f>
        <v>114.52000000000001</v>
      </c>
      <c r="U54" s="78">
        <f>SUMPRODUCT(LTA!F54:AJ54,LTA!F$102:AJ$102,LTA!F$105:AJ$105)</f>
        <v>551.81999999999994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151.47000000000003</v>
      </c>
      <c r="AB54" s="117">
        <f>-STOA!P54</f>
        <v>0</v>
      </c>
      <c r="AC54">
        <f t="shared" si="0"/>
        <v>16.460119236280168</v>
      </c>
      <c r="AD54">
        <f t="shared" si="1"/>
        <v>1492.4099128415617</v>
      </c>
      <c r="AE54">
        <f>'IDT-1'!F54</f>
        <v>0</v>
      </c>
      <c r="AF54" s="26"/>
      <c r="AG54">
        <f t="shared" si="2"/>
        <v>1492.4099128415617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-180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14.191409618573799</v>
      </c>
      <c r="F55">
        <f>GT_Spot!T55</f>
        <v>0</v>
      </c>
      <c r="G55">
        <f>PPCL_NG!T55</f>
        <v>11.95</v>
      </c>
      <c r="H55">
        <f>PPCL_Spot!T55</f>
        <v>40.101927977306602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684.63840246106429</v>
      </c>
      <c r="P55" s="77">
        <v>36.932842451665984</v>
      </c>
      <c r="Q55" s="77">
        <v>22.832056000000001</v>
      </c>
      <c r="R55" s="80">
        <v>18.441818181818178</v>
      </c>
      <c r="S55" s="80">
        <v>0</v>
      </c>
      <c r="T55" s="78">
        <f>SUMPRODUCT(LTA!F55:AJ55,LTA!F$101:AJ$101,LTA!F$105:AJ$105)</f>
        <v>114.26</v>
      </c>
      <c r="U55" s="78">
        <f>SUMPRODUCT(LTA!F55:AJ55,LTA!F$102:AJ$102,LTA!F$105:AJ$105)</f>
        <v>552.13000000000011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151.37</v>
      </c>
      <c r="AB55" s="117">
        <f>-STOA!P55</f>
        <v>0</v>
      </c>
      <c r="AC55">
        <f t="shared" si="0"/>
        <v>16.70789192331484</v>
      </c>
      <c r="AD55">
        <f t="shared" si="1"/>
        <v>1480.140564767114</v>
      </c>
      <c r="AE55">
        <f>'IDT-1'!F55</f>
        <v>0</v>
      </c>
      <c r="AF55" s="26"/>
      <c r="AG55">
        <f t="shared" si="2"/>
        <v>1480.140564767114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14.191409618573799</v>
      </c>
      <c r="F56">
        <f>GT_Spot!T56</f>
        <v>0</v>
      </c>
      <c r="G56">
        <f>PPCL_NG!T56</f>
        <v>11.95</v>
      </c>
      <c r="H56">
        <f>PPCL_Spot!T56</f>
        <v>40.101927977306602</v>
      </c>
      <c r="I56">
        <f>Bawana_NG!T56</f>
        <v>52.223377506788317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688.4104459296924</v>
      </c>
      <c r="P56" s="77">
        <v>36.932842451665984</v>
      </c>
      <c r="Q56" s="77">
        <v>22.832056000000001</v>
      </c>
      <c r="R56" s="80">
        <v>18.441818181818178</v>
      </c>
      <c r="S56" s="80">
        <v>0</v>
      </c>
      <c r="T56" s="78">
        <f>SUMPRODUCT(LTA!F56:AJ56,LTA!F$101:AJ$101,LTA!F$105:AJ$105)</f>
        <v>114.12</v>
      </c>
      <c r="U56" s="78">
        <f>SUMPRODUCT(LTA!F56:AJ56,LTA!F$102:AJ$102,LTA!F$105:AJ$105)</f>
        <v>553.09000000000015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151.37</v>
      </c>
      <c r="AB56" s="117">
        <f>-STOA!P56</f>
        <v>0</v>
      </c>
      <c r="AC56">
        <f t="shared" si="0"/>
        <v>17.211774004008266</v>
      </c>
      <c r="AD56">
        <f t="shared" si="1"/>
        <v>1436.4521036618369</v>
      </c>
      <c r="AE56">
        <f>'IDT-1'!F56</f>
        <v>0</v>
      </c>
      <c r="AF56" s="26"/>
      <c r="AG56">
        <f t="shared" si="2"/>
        <v>1436.4521036618369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14.191409618573799</v>
      </c>
      <c r="F57">
        <f>GT_Spot!T57</f>
        <v>0</v>
      </c>
      <c r="G57">
        <f>PPCL_NG!T57</f>
        <v>11.95</v>
      </c>
      <c r="H57">
        <f>PPCL_Spot!T57</f>
        <v>40.101927977306602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685.13918439892871</v>
      </c>
      <c r="P57" s="77">
        <v>36.932842451665984</v>
      </c>
      <c r="Q57" s="77">
        <v>22.832056000000001</v>
      </c>
      <c r="R57" s="80">
        <v>18.441818181818178</v>
      </c>
      <c r="S57" s="80">
        <v>0</v>
      </c>
      <c r="T57" s="78">
        <f>SUMPRODUCT(LTA!F57:AJ57,LTA!F$101:AJ$101,LTA!F$105:AJ$105)</f>
        <v>113.32</v>
      </c>
      <c r="U57" s="78">
        <f>SUMPRODUCT(LTA!F57:AJ57,LTA!F$102:AJ$102,LTA!F$105:AJ$105)</f>
        <v>552.6400000000001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96.7</v>
      </c>
      <c r="Z57" s="75">
        <f>IEX!P57</f>
        <v>0</v>
      </c>
      <c r="AA57" s="117">
        <f>STOA!J57</f>
        <v>151.37</v>
      </c>
      <c r="AB57" s="117">
        <f>-STOA!P57</f>
        <v>0</v>
      </c>
      <c r="AC57">
        <f t="shared" si="0"/>
        <v>17.825818630033904</v>
      </c>
      <c r="AD57">
        <f t="shared" si="1"/>
        <v>1545.7934199982594</v>
      </c>
      <c r="AE57">
        <f>'IDT-1'!F57</f>
        <v>0</v>
      </c>
      <c r="AF57" s="26"/>
      <c r="AG57">
        <f t="shared" si="2"/>
        <v>1545.7934199982594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13.738009950248758</v>
      </c>
      <c r="F58">
        <f>GT_Spot!T58</f>
        <v>0</v>
      </c>
      <c r="G58">
        <f>PPCL_NG!T58</f>
        <v>11.95</v>
      </c>
      <c r="H58">
        <f>PPCL_Spot!T58</f>
        <v>40.101927977306602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689.3149032691083</v>
      </c>
      <c r="P58" s="77">
        <v>36.932842451665984</v>
      </c>
      <c r="Q58" s="77">
        <v>26.759096</v>
      </c>
      <c r="R58" s="80">
        <v>18.441818181818178</v>
      </c>
      <c r="S58" s="80">
        <v>0</v>
      </c>
      <c r="T58" s="78">
        <f>SUMPRODUCT(LTA!F58:AJ58,LTA!F$101:AJ$101,LTA!F$105:AJ$105)</f>
        <v>112.74000000000001</v>
      </c>
      <c r="U58" s="78">
        <f>SUMPRODUCT(LTA!F58:AJ58,LTA!F$102:AJ$102,LTA!F$105:AJ$105)</f>
        <v>550.17999999999995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96.7</v>
      </c>
      <c r="Z58" s="75">
        <f>IEX!P58</f>
        <v>0</v>
      </c>
      <c r="AA58" s="117">
        <f>STOA!J58</f>
        <v>151.37</v>
      </c>
      <c r="AB58" s="117">
        <f>-STOA!P58</f>
        <v>0</v>
      </c>
      <c r="AC58">
        <f t="shared" si="0"/>
        <v>17.600037165344368</v>
      </c>
      <c r="AD58">
        <f t="shared" si="1"/>
        <v>1580.6285606648034</v>
      </c>
      <c r="AE58">
        <f>'IDT-1'!F58</f>
        <v>0</v>
      </c>
      <c r="AF58" s="26"/>
      <c r="AG58">
        <f t="shared" si="2"/>
        <v>1580.6285606648034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13.738009950248758</v>
      </c>
      <c r="F59">
        <f>GT_Spot!T59</f>
        <v>0</v>
      </c>
      <c r="G59">
        <f>PPCL_NG!T59</f>
        <v>11.95</v>
      </c>
      <c r="H59">
        <f>PPCL_Spot!T59</f>
        <v>40.101927977306602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737.44476762412921</v>
      </c>
      <c r="P59" s="77">
        <v>36.932842451665984</v>
      </c>
      <c r="Q59" s="77">
        <v>26.759096</v>
      </c>
      <c r="R59" s="80">
        <v>18.441818181818178</v>
      </c>
      <c r="S59" s="80">
        <v>0</v>
      </c>
      <c r="T59" s="78">
        <f>SUMPRODUCT(LTA!F59:AJ59,LTA!F$101:AJ$101,LTA!F$105:AJ$105)</f>
        <v>110.25</v>
      </c>
      <c r="U59" s="78">
        <f>SUMPRODUCT(LTA!F59:AJ59,LTA!F$102:AJ$102,LTA!F$105:AJ$105)</f>
        <v>547.55000000000007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96.7</v>
      </c>
      <c r="Z59" s="75">
        <f>IEX!P59</f>
        <v>0</v>
      </c>
      <c r="AA59" s="117">
        <f>STOA!J59</f>
        <v>151.29000000000002</v>
      </c>
      <c r="AB59" s="117">
        <f>-STOA!P59</f>
        <v>0</v>
      </c>
      <c r="AC59">
        <f t="shared" si="0"/>
        <v>17.178788494670972</v>
      </c>
      <c r="AD59">
        <f t="shared" si="1"/>
        <v>1713.9796736904977</v>
      </c>
      <c r="AE59">
        <f>'IDT-1'!F59</f>
        <v>0</v>
      </c>
      <c r="AF59" s="26"/>
      <c r="AG59">
        <f t="shared" si="2"/>
        <v>1713.9796736904977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13.738009950248758</v>
      </c>
      <c r="F60">
        <f>GT_Spot!T60</f>
        <v>0</v>
      </c>
      <c r="G60">
        <f>PPCL_NG!T60</f>
        <v>11.95</v>
      </c>
      <c r="H60">
        <f>PPCL_Spot!T60</f>
        <v>40.101927977306602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784.1982369465054</v>
      </c>
      <c r="P60" s="77">
        <v>36.884031262854791</v>
      </c>
      <c r="Q60" s="77">
        <v>26.759096</v>
      </c>
      <c r="R60" s="80">
        <v>18.441818181818178</v>
      </c>
      <c r="S60" s="80">
        <v>0</v>
      </c>
      <c r="T60" s="78">
        <f>SUMPRODUCT(LTA!F60:AJ60,LTA!F$101:AJ$101,LTA!F$105:AJ$105)</f>
        <v>109.23</v>
      </c>
      <c r="U60" s="78">
        <f>SUMPRODUCT(LTA!F60:AJ60,LTA!F$102:AJ$102,LTA!F$105:AJ$105)</f>
        <v>543.36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96.7</v>
      </c>
      <c r="Z60" s="75">
        <f>IEX!P60</f>
        <v>0</v>
      </c>
      <c r="AA60" s="117">
        <f>STOA!J60</f>
        <v>151.29000000000002</v>
      </c>
      <c r="AB60" s="117">
        <f>-STOA!P60</f>
        <v>0</v>
      </c>
      <c r="AC60">
        <f t="shared" si="0"/>
        <v>17.543941486246347</v>
      </c>
      <c r="AD60">
        <f t="shared" si="1"/>
        <v>1755.1091788324877</v>
      </c>
      <c r="AE60">
        <f>'IDT-1'!F60</f>
        <v>0</v>
      </c>
      <c r="AF60" s="26"/>
      <c r="AG60">
        <f t="shared" si="2"/>
        <v>1755.1091788324877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13.738009950248758</v>
      </c>
      <c r="F61">
        <f>GT_Spot!T61</f>
        <v>0</v>
      </c>
      <c r="G61">
        <f>PPCL_NG!T61</f>
        <v>11.95</v>
      </c>
      <c r="H61">
        <f>PPCL_Spot!T61</f>
        <v>40.101927977306602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821.75490518361016</v>
      </c>
      <c r="P61" s="77">
        <v>36.932842451665984</v>
      </c>
      <c r="Q61" s="77">
        <v>26.759096</v>
      </c>
      <c r="R61" s="80">
        <v>18.441818181818178</v>
      </c>
      <c r="S61" s="80">
        <v>0</v>
      </c>
      <c r="T61" s="78">
        <f>SUMPRODUCT(LTA!F61:AJ61,LTA!F$101:AJ$101,LTA!F$105:AJ$105)</f>
        <v>108.81</v>
      </c>
      <c r="U61" s="78">
        <f>SUMPRODUCT(LTA!F61:AJ61,LTA!F$102:AJ$102,LTA!F$105:AJ$105)</f>
        <v>538.19000000000005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96.7</v>
      </c>
      <c r="Z61" s="75">
        <f>IEX!P61</f>
        <v>0</v>
      </c>
      <c r="AA61" s="117">
        <f>STOA!J61</f>
        <v>151.29000000000002</v>
      </c>
      <c r="AB61" s="117">
        <f>-STOA!P61</f>
        <v>0</v>
      </c>
      <c r="AC61">
        <f t="shared" si="0"/>
        <v>17.825677705194405</v>
      </c>
      <c r="AD61">
        <f t="shared" si="1"/>
        <v>1786.8429220394553</v>
      </c>
      <c r="AE61">
        <f>'IDT-1'!F61</f>
        <v>0</v>
      </c>
      <c r="AF61" s="26"/>
      <c r="AG61">
        <f t="shared" si="2"/>
        <v>1786.8429220394553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13.738009950248758</v>
      </c>
      <c r="F62">
        <f>GT_Spot!T62</f>
        <v>0</v>
      </c>
      <c r="G62">
        <f>PPCL_NG!T62</f>
        <v>11.95</v>
      </c>
      <c r="H62">
        <f>PPCL_Spot!T62</f>
        <v>40.101927977306602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849.38866163847945</v>
      </c>
      <c r="P62" s="77">
        <v>36.932842451665984</v>
      </c>
      <c r="Q62" s="77">
        <v>26.759096</v>
      </c>
      <c r="R62" s="80">
        <v>18.441818181818178</v>
      </c>
      <c r="S62" s="80">
        <v>0</v>
      </c>
      <c r="T62" s="78">
        <f>SUMPRODUCT(LTA!F62:AJ62,LTA!F$101:AJ$101,LTA!F$105:AJ$105)</f>
        <v>105.03</v>
      </c>
      <c r="U62" s="78">
        <f>SUMPRODUCT(LTA!F62:AJ62,LTA!F$102:AJ$102,LTA!F$105:AJ$105)</f>
        <v>531.87000000000012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96.7</v>
      </c>
      <c r="Z62" s="75">
        <f>IEX!P62</f>
        <v>0</v>
      </c>
      <c r="AA62" s="117">
        <f>STOA!J62</f>
        <v>151.29000000000002</v>
      </c>
      <c r="AB62" s="117">
        <f>-STOA!P62</f>
        <v>0</v>
      </c>
      <c r="AC62">
        <f t="shared" si="0"/>
        <v>17.979974761997255</v>
      </c>
      <c r="AD62">
        <f t="shared" si="1"/>
        <v>1804.2223814375218</v>
      </c>
      <c r="AE62">
        <f>'IDT-1'!F62</f>
        <v>0</v>
      </c>
      <c r="AF62" s="26"/>
      <c r="AG62">
        <f t="shared" si="2"/>
        <v>1804.2223814375218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13.738009950248758</v>
      </c>
      <c r="F63">
        <f>GT_Spot!T63</f>
        <v>0</v>
      </c>
      <c r="G63">
        <f>PPCL_NG!T63</f>
        <v>11.95</v>
      </c>
      <c r="H63">
        <f>PPCL_Spot!T63</f>
        <v>40.101927977306602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858.39662335376943</v>
      </c>
      <c r="P63" s="77">
        <v>36.932842451665984</v>
      </c>
      <c r="Q63" s="77">
        <v>26.759096</v>
      </c>
      <c r="R63" s="80">
        <v>18.441818181818178</v>
      </c>
      <c r="S63" s="80">
        <v>0</v>
      </c>
      <c r="T63" s="78">
        <f>SUMPRODUCT(LTA!F63:AJ63,LTA!F$101:AJ$101,LTA!F$105:AJ$105)</f>
        <v>102.12</v>
      </c>
      <c r="U63" s="78">
        <f>SUMPRODUCT(LTA!F63:AJ63,LTA!F$102:AJ$102,LTA!F$105:AJ$105)</f>
        <v>526.00000000000011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96.7</v>
      </c>
      <c r="Z63" s="75">
        <f>IEX!P63</f>
        <v>0</v>
      </c>
      <c r="AA63" s="117">
        <f>STOA!J63</f>
        <v>151.37</v>
      </c>
      <c r="AB63" s="117">
        <f>-STOA!P63</f>
        <v>0</v>
      </c>
      <c r="AC63">
        <f t="shared" si="0"/>
        <v>18.692935026867431</v>
      </c>
      <c r="AD63">
        <f t="shared" si="1"/>
        <v>1723.8173828879417</v>
      </c>
      <c r="AE63">
        <f>'IDT-1'!F63</f>
        <v>0</v>
      </c>
      <c r="AF63" s="26"/>
      <c r="AG63">
        <f t="shared" si="2"/>
        <v>1723.8173828879417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-190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13.288961261570106</v>
      </c>
      <c r="F64">
        <f>GT_Spot!T64</f>
        <v>0</v>
      </c>
      <c r="G64">
        <f>PPCL_NG!T64</f>
        <v>11.95</v>
      </c>
      <c r="H64">
        <f>PPCL_Spot!T64</f>
        <v>40.101927977306602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867.73933204202956</v>
      </c>
      <c r="P64" s="77">
        <v>36.932842451665984</v>
      </c>
      <c r="Q64" s="77">
        <v>26.759096</v>
      </c>
      <c r="R64" s="80">
        <v>18.441818181818178</v>
      </c>
      <c r="S64" s="80">
        <v>0</v>
      </c>
      <c r="T64" s="78">
        <f>SUMPRODUCT(LTA!F64:AJ64,LTA!F$101:AJ$101,LTA!F$105:AJ$105)</f>
        <v>99.38</v>
      </c>
      <c r="U64" s="78">
        <f>SUMPRODUCT(LTA!F64:AJ64,LTA!F$102:AJ$102,LTA!F$105:AJ$105)</f>
        <v>521.5200000000001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96.7</v>
      </c>
      <c r="Z64" s="75">
        <f>IEX!P64</f>
        <v>0</v>
      </c>
      <c r="AA64" s="117">
        <f>STOA!J64</f>
        <v>151.37</v>
      </c>
      <c r="AB64" s="117">
        <f>-STOA!P64</f>
        <v>0</v>
      </c>
      <c r="AC64">
        <f t="shared" si="0"/>
        <v>17.997413033088126</v>
      </c>
      <c r="AD64">
        <f t="shared" si="1"/>
        <v>1806.1865648813025</v>
      </c>
      <c r="AE64">
        <f>'IDT-1'!F64</f>
        <v>0</v>
      </c>
      <c r="AF64" s="26"/>
      <c r="AG64">
        <f t="shared" si="2"/>
        <v>1806.1865648813025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13.288961261570106</v>
      </c>
      <c r="F65">
        <f>GT_Spot!T65</f>
        <v>0</v>
      </c>
      <c r="G65">
        <f>PPCL_NG!T65</f>
        <v>11.95</v>
      </c>
      <c r="H65">
        <f>PPCL_Spot!T65</f>
        <v>40.101927977306602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868.30816373154664</v>
      </c>
      <c r="P65" s="77">
        <v>36.932842451665984</v>
      </c>
      <c r="Q65" s="77">
        <v>26.759096</v>
      </c>
      <c r="R65" s="80">
        <v>18.441818181818178</v>
      </c>
      <c r="S65" s="80">
        <v>0</v>
      </c>
      <c r="T65" s="78">
        <f>SUMPRODUCT(LTA!F65:AJ65,LTA!F$101:AJ$101,LTA!F$105:AJ$105)</f>
        <v>92.16</v>
      </c>
      <c r="U65" s="78">
        <f>SUMPRODUCT(LTA!F65:AJ65,LTA!F$102:AJ$102,LTA!F$105:AJ$105)</f>
        <v>516.5100000000001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96.7</v>
      </c>
      <c r="Z65" s="75">
        <f>IEX!P65</f>
        <v>0</v>
      </c>
      <c r="AA65" s="117">
        <f>STOA!J65</f>
        <v>151.37</v>
      </c>
      <c r="AB65" s="117">
        <f>-STOA!P65</f>
        <v>0</v>
      </c>
      <c r="AC65">
        <f t="shared" si="0"/>
        <v>17.80601347673392</v>
      </c>
      <c r="AD65">
        <f t="shared" si="1"/>
        <v>1804.7167961271739</v>
      </c>
      <c r="AE65">
        <f>'IDT-1'!F65</f>
        <v>0</v>
      </c>
      <c r="AF65" s="26"/>
      <c r="AG65">
        <f t="shared" si="2"/>
        <v>1804.7167961271739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13.288961261570106</v>
      </c>
      <c r="F66">
        <f>GT_Spot!T66</f>
        <v>0</v>
      </c>
      <c r="G66">
        <f>PPCL_NG!T66</f>
        <v>11.95</v>
      </c>
      <c r="H66">
        <f>PPCL_Spot!T66</f>
        <v>40.101927977306602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877.65889556851459</v>
      </c>
      <c r="P66" s="77">
        <v>36.932842451665984</v>
      </c>
      <c r="Q66" s="77">
        <v>26.759096</v>
      </c>
      <c r="R66" s="80">
        <v>18.441818181818178</v>
      </c>
      <c r="S66" s="80">
        <v>0</v>
      </c>
      <c r="T66" s="78">
        <f>SUMPRODUCT(LTA!F66:AJ66,LTA!F$101:AJ$101,LTA!F$105:AJ$105)</f>
        <v>84.570000000000007</v>
      </c>
      <c r="U66" s="78">
        <f>SUMPRODUCT(LTA!F66:AJ66,LTA!F$102:AJ$102,LTA!F$105:AJ$105)</f>
        <v>509.93000000000006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96.7</v>
      </c>
      <c r="Z66" s="75">
        <f>IEX!P66</f>
        <v>0</v>
      </c>
      <c r="AA66" s="117">
        <f>STOA!J66</f>
        <v>151.37</v>
      </c>
      <c r="AB66" s="117">
        <f>-STOA!P66</f>
        <v>0</v>
      </c>
      <c r="AC66">
        <f t="shared" si="0"/>
        <v>17.763603916899239</v>
      </c>
      <c r="AD66">
        <f t="shared" si="1"/>
        <v>1799.9399375239764</v>
      </c>
      <c r="AE66">
        <f>'IDT-1'!F66</f>
        <v>0</v>
      </c>
      <c r="AF66" s="26"/>
      <c r="AG66">
        <f t="shared" si="2"/>
        <v>1799.9399375239764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13.288961261570106</v>
      </c>
      <c r="F67">
        <f>GT_Spot!T67</f>
        <v>0</v>
      </c>
      <c r="G67">
        <f>PPCL_NG!T67</f>
        <v>11.95</v>
      </c>
      <c r="H67">
        <f>PPCL_Spot!T67</f>
        <v>40.101927977306602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871.58190060468917</v>
      </c>
      <c r="P67" s="77">
        <v>36.932842451665984</v>
      </c>
      <c r="Q67" s="77">
        <v>26.759096</v>
      </c>
      <c r="R67" s="80">
        <v>18.441818181818178</v>
      </c>
      <c r="S67" s="80">
        <v>0</v>
      </c>
      <c r="T67" s="78">
        <f>SUMPRODUCT(LTA!F67:AJ67,LTA!F$101:AJ$101,LTA!F$105:AJ$105)</f>
        <v>70.3</v>
      </c>
      <c r="U67" s="78">
        <f>SUMPRODUCT(LTA!F67:AJ67,LTA!F$102:AJ$102,LTA!F$105:AJ$105)</f>
        <v>505.68000000000006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96.7</v>
      </c>
      <c r="Z67" s="75">
        <f>IEX!P67</f>
        <v>0</v>
      </c>
      <c r="AA67" s="117">
        <f>STOA!J67</f>
        <v>151.47000000000003</v>
      </c>
      <c r="AB67" s="117">
        <f>-STOA!P67</f>
        <v>0</v>
      </c>
      <c r="AC67">
        <f t="shared" si="0"/>
        <v>18.347061838215154</v>
      </c>
      <c r="AD67">
        <f t="shared" si="1"/>
        <v>1684.8594846388351</v>
      </c>
      <c r="AE67">
        <f>'IDT-1'!F67</f>
        <v>0</v>
      </c>
      <c r="AF67" s="26"/>
      <c r="AG67">
        <f t="shared" si="2"/>
        <v>1684.8594846388351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13.288961261570106</v>
      </c>
      <c r="F68">
        <f>GT_Spot!T68</f>
        <v>0</v>
      </c>
      <c r="G68">
        <f>PPCL_NG!T68</f>
        <v>11.95</v>
      </c>
      <c r="H68">
        <f>PPCL_Spot!T68</f>
        <v>40.101927977306602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852.88030446450023</v>
      </c>
      <c r="P68" s="77">
        <v>36.932842451665984</v>
      </c>
      <c r="Q68" s="77">
        <v>26.759096</v>
      </c>
      <c r="R68" s="80">
        <v>18.345090909090906</v>
      </c>
      <c r="S68" s="80">
        <v>0</v>
      </c>
      <c r="T68" s="78">
        <f>SUMPRODUCT(LTA!F68:AJ68,LTA!F$101:AJ$101,LTA!F$105:AJ$105)</f>
        <v>63.66</v>
      </c>
      <c r="U68" s="78">
        <f>SUMPRODUCT(LTA!F68:AJ68,LTA!F$102:AJ$102,LTA!F$105:AJ$105)</f>
        <v>499.79000000000008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96.7</v>
      </c>
      <c r="Z68" s="75">
        <f>IEX!P68</f>
        <v>0</v>
      </c>
      <c r="AA68" s="117">
        <f>STOA!J68</f>
        <v>151.47000000000003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17.272341115183913</v>
      </c>
      <c r="AD68">
        <f t="shared" ref="AD68:AD98" si="4">SUM(B68:AB68,AI68:AR68)-AC68</f>
        <v>1744.6058819489501</v>
      </c>
      <c r="AE68">
        <f>'IDT-1'!F68</f>
        <v>0</v>
      </c>
      <c r="AF68" s="26"/>
      <c r="AG68">
        <f t="shared" ref="AG68:AG98" si="5">SUM(AD68:AF68)</f>
        <v>1744.6058819489501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13.288961261570106</v>
      </c>
      <c r="F69">
        <f>GT_Spot!T69</f>
        <v>0</v>
      </c>
      <c r="G69">
        <f>PPCL_NG!T69</f>
        <v>11.95</v>
      </c>
      <c r="H69">
        <f>PPCL_Spot!T69</f>
        <v>40.101927977306602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836.88276760236408</v>
      </c>
      <c r="P69" s="77">
        <v>36.932842451665984</v>
      </c>
      <c r="Q69" s="77">
        <v>26.759096</v>
      </c>
      <c r="R69" s="80">
        <v>16.481818181818181</v>
      </c>
      <c r="S69" s="80">
        <v>0</v>
      </c>
      <c r="T69" s="78">
        <f>SUMPRODUCT(LTA!F69:AJ69,LTA!F$101:AJ$101,LTA!F$105:AJ$105)</f>
        <v>56.83</v>
      </c>
      <c r="U69" s="78">
        <f>SUMPRODUCT(LTA!F69:AJ69,LTA!F$102:AJ$102,LTA!F$105:AJ$105)</f>
        <v>493.7700000000001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96.7</v>
      </c>
      <c r="Z69" s="75">
        <f>IEX!P69</f>
        <v>0</v>
      </c>
      <c r="AA69" s="117">
        <f>STOA!J69</f>
        <v>151.47000000000003</v>
      </c>
      <c r="AB69" s="117">
        <f>-STOA!P69</f>
        <v>0</v>
      </c>
      <c r="AC69">
        <f t="shared" si="3"/>
        <v>17.002085990797113</v>
      </c>
      <c r="AD69">
        <f t="shared" si="4"/>
        <v>1714.165327483928</v>
      </c>
      <c r="AE69">
        <f>'IDT-1'!F69</f>
        <v>0</v>
      </c>
      <c r="AF69" s="26"/>
      <c r="AG69">
        <f t="shared" si="5"/>
        <v>1714.165327483928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14.191613110539844</v>
      </c>
      <c r="F70">
        <f>GT_Spot!T70</f>
        <v>0</v>
      </c>
      <c r="G70">
        <f>PPCL_NG!T70</f>
        <v>11.95</v>
      </c>
      <c r="H70">
        <f>PPCL_Spot!T70</f>
        <v>40.101927977306602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836.88275375988917</v>
      </c>
      <c r="P70" s="77">
        <v>36.932842451665984</v>
      </c>
      <c r="Q70" s="77">
        <v>26.759096</v>
      </c>
      <c r="R70" s="80">
        <v>15.509454545454542</v>
      </c>
      <c r="S70" s="80">
        <v>0</v>
      </c>
      <c r="T70" s="78">
        <f>SUMPRODUCT(LTA!F70:AJ70,LTA!F$101:AJ$101,LTA!F$105:AJ$105)</f>
        <v>49.86</v>
      </c>
      <c r="U70" s="78">
        <f>SUMPRODUCT(LTA!F70:AJ70,LTA!F$102:AJ$102,LTA!F$105:AJ$105)</f>
        <v>486.84000000000003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96.71</v>
      </c>
      <c r="Z70" s="75">
        <f>IEX!P70</f>
        <v>0</v>
      </c>
      <c r="AA70" s="117">
        <f>STOA!J70</f>
        <v>151.47000000000003</v>
      </c>
      <c r="AB70" s="117">
        <f>-STOA!P70</f>
        <v>0</v>
      </c>
      <c r="AC70">
        <f t="shared" si="3"/>
        <v>16.879240405254269</v>
      </c>
      <c r="AD70">
        <f t="shared" si="4"/>
        <v>1700.3284474396021</v>
      </c>
      <c r="AE70">
        <f>'IDT-1'!F70</f>
        <v>0</v>
      </c>
      <c r="AF70" s="26"/>
      <c r="AG70">
        <f t="shared" si="5"/>
        <v>1700.3284474396021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14.191613110539844</v>
      </c>
      <c r="F71">
        <f>GT_Spot!T71</f>
        <v>0</v>
      </c>
      <c r="G71">
        <f>PPCL_NG!T71</f>
        <v>11.95</v>
      </c>
      <c r="H71">
        <f>PPCL_Spot!T71</f>
        <v>40.101927977306602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807.97118042520151</v>
      </c>
      <c r="P71" s="77">
        <v>36.932842451665984</v>
      </c>
      <c r="Q71" s="77">
        <v>26.759096</v>
      </c>
      <c r="R71" s="80">
        <v>14.501454545454546</v>
      </c>
      <c r="S71" s="80">
        <v>0</v>
      </c>
      <c r="T71" s="78">
        <f>SUMPRODUCT(LTA!F71:AJ71,LTA!F$101:AJ$101,LTA!F$105:AJ$105)</f>
        <v>42.61</v>
      </c>
      <c r="U71" s="78">
        <f>SUMPRODUCT(LTA!F71:AJ71,LTA!F$102:AJ$102,LTA!F$105:AJ$105)</f>
        <v>483.28000000000003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96.7</v>
      </c>
      <c r="Z71" s="75">
        <f>IEX!P71</f>
        <v>0</v>
      </c>
      <c r="AA71" s="117">
        <f>STOA!J71</f>
        <v>151.56</v>
      </c>
      <c r="AB71" s="117">
        <f>-STOA!P71</f>
        <v>0</v>
      </c>
      <c r="AC71">
        <f t="shared" si="3"/>
        <v>17.142993086462688</v>
      </c>
      <c r="AD71">
        <f t="shared" si="4"/>
        <v>1589.4151214237058</v>
      </c>
      <c r="AE71">
        <f>'IDT-1'!F71</f>
        <v>0</v>
      </c>
      <c r="AF71" s="26"/>
      <c r="AG71">
        <f t="shared" si="5"/>
        <v>1589.4151214237058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14.191613110539844</v>
      </c>
      <c r="F72">
        <f>GT_Spot!T72</f>
        <v>0</v>
      </c>
      <c r="G72">
        <f>PPCL_NG!T72</f>
        <v>11.95</v>
      </c>
      <c r="H72">
        <f>PPCL_Spot!T72</f>
        <v>40.101927977306602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774.15617492602371</v>
      </c>
      <c r="P72" s="77">
        <v>36.932842451665984</v>
      </c>
      <c r="Q72" s="77">
        <v>26.759096</v>
      </c>
      <c r="R72" s="80">
        <v>13.951636363636364</v>
      </c>
      <c r="S72" s="80">
        <v>0</v>
      </c>
      <c r="T72" s="78">
        <f>SUMPRODUCT(LTA!F72:AJ72,LTA!F$101:AJ$101,LTA!F$105:AJ$105)</f>
        <v>35.35</v>
      </c>
      <c r="U72" s="78">
        <f>SUMPRODUCT(LTA!F72:AJ72,LTA!F$102:AJ$102,LTA!F$105:AJ$105)</f>
        <v>476.68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96.7</v>
      </c>
      <c r="Z72" s="75">
        <f>IEX!P72</f>
        <v>0</v>
      </c>
      <c r="AA72" s="117">
        <f>STOA!J72</f>
        <v>151.56</v>
      </c>
      <c r="AB72" s="117">
        <f>-STOA!P72</f>
        <v>0</v>
      </c>
      <c r="AC72">
        <f t="shared" si="3"/>
        <v>15.830801885850391</v>
      </c>
      <c r="AD72">
        <f t="shared" si="4"/>
        <v>1642.5024889433221</v>
      </c>
      <c r="AE72">
        <f>'IDT-1'!F72</f>
        <v>0</v>
      </c>
      <c r="AF72" s="26"/>
      <c r="AG72">
        <f t="shared" si="5"/>
        <v>1642.5024889433221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14.191613110539844</v>
      </c>
      <c r="F73">
        <f>GT_Spot!T73</f>
        <v>0</v>
      </c>
      <c r="G73">
        <f>PPCL_NG!T73</f>
        <v>11.95</v>
      </c>
      <c r="H73">
        <f>PPCL_Spot!T73</f>
        <v>40.101927977306602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774.15622792276542</v>
      </c>
      <c r="P73" s="77">
        <v>36.932842451665984</v>
      </c>
      <c r="Q73" s="77">
        <v>26.759096</v>
      </c>
      <c r="R73" s="80">
        <v>12.088363636363637</v>
      </c>
      <c r="S73" s="80">
        <v>0</v>
      </c>
      <c r="T73" s="78">
        <f>SUMPRODUCT(LTA!F73:AJ73,LTA!F$101:AJ$101,LTA!F$105:AJ$105)</f>
        <v>28.41</v>
      </c>
      <c r="U73" s="78">
        <f>SUMPRODUCT(LTA!F73:AJ73,LTA!F$102:AJ$102,LTA!F$105:AJ$105)</f>
        <v>470.71000000000004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96.7</v>
      </c>
      <c r="Z73" s="75">
        <f>IEX!P73</f>
        <v>0</v>
      </c>
      <c r="AA73" s="117">
        <f>STOA!J73</f>
        <v>151.56</v>
      </c>
      <c r="AB73" s="117">
        <f>-STOA!P73</f>
        <v>0</v>
      </c>
      <c r="AC73">
        <f t="shared" si="3"/>
        <v>15.967141377887579</v>
      </c>
      <c r="AD73">
        <f t="shared" si="4"/>
        <v>1597.592929720754</v>
      </c>
      <c r="AE73">
        <f>'IDT-1'!F73</f>
        <v>0</v>
      </c>
      <c r="AF73" s="26"/>
      <c r="AG73">
        <f t="shared" si="5"/>
        <v>1597.592929720754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14.191613110539844</v>
      </c>
      <c r="F74">
        <f>GT_Spot!T74</f>
        <v>0</v>
      </c>
      <c r="G74">
        <f>PPCL_NG!T74</f>
        <v>11.95</v>
      </c>
      <c r="H74">
        <f>PPCL_Spot!T74</f>
        <v>40.101927977306602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739.27805334924153</v>
      </c>
      <c r="P74" s="77">
        <v>36.932842451665984</v>
      </c>
      <c r="Q74" s="77">
        <v>26.759096</v>
      </c>
      <c r="R74" s="80">
        <v>6.6283636363636358</v>
      </c>
      <c r="S74" s="80">
        <v>0</v>
      </c>
      <c r="T74" s="78">
        <f>SUMPRODUCT(LTA!F74:AJ74,LTA!F$101:AJ$101,LTA!F$105:AJ$105)</f>
        <v>22.09</v>
      </c>
      <c r="U74" s="78">
        <f>SUMPRODUCT(LTA!F74:AJ74,LTA!F$102:AJ$102,LTA!F$105:AJ$105)</f>
        <v>465.55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96.7</v>
      </c>
      <c r="Z74" s="75">
        <f>IEX!P74</f>
        <v>0</v>
      </c>
      <c r="AA74" s="117">
        <f>STOA!J74</f>
        <v>151.56</v>
      </c>
      <c r="AB74" s="117">
        <f>-STOA!P74</f>
        <v>0</v>
      </c>
      <c r="AC74">
        <f t="shared" si="3"/>
        <v>15.24479761597471</v>
      </c>
      <c r="AD74">
        <f t="shared" si="4"/>
        <v>1576.497098909143</v>
      </c>
      <c r="AE74">
        <f>'IDT-1'!F74</f>
        <v>0</v>
      </c>
      <c r="AF74" s="26"/>
      <c r="AG74">
        <f t="shared" si="5"/>
        <v>1576.497098909143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14.327634961439589</v>
      </c>
      <c r="F75">
        <f>GT_Spot!T75</f>
        <v>0</v>
      </c>
      <c r="G75">
        <f>PPCL_NG!T75</f>
        <v>11.95</v>
      </c>
      <c r="H75">
        <f>PPCL_Spot!T75</f>
        <v>40.101927977306602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712.86766799379006</v>
      </c>
      <c r="P75" s="77">
        <v>36.932842451665984</v>
      </c>
      <c r="Q75" s="77">
        <v>26.759096</v>
      </c>
      <c r="R75" s="80">
        <v>0</v>
      </c>
      <c r="S75" s="80">
        <v>0</v>
      </c>
      <c r="T75" s="78">
        <f>SUMPRODUCT(LTA!F75:AJ75,LTA!F$101:AJ$101,LTA!F$105:AJ$105)</f>
        <v>16.41</v>
      </c>
      <c r="U75" s="78">
        <f>SUMPRODUCT(LTA!F75:AJ75,LTA!F$102:AJ$102,LTA!F$105:AJ$105)</f>
        <v>462.42000000000007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96.7</v>
      </c>
      <c r="Z75" s="75">
        <f>IEX!P75</f>
        <v>0</v>
      </c>
      <c r="AA75" s="117">
        <f>STOA!J75</f>
        <v>151.65</v>
      </c>
      <c r="AB75" s="117">
        <f>-STOA!P75</f>
        <v>0</v>
      </c>
      <c r="AC75">
        <f t="shared" si="3"/>
        <v>15.633158456521256</v>
      </c>
      <c r="AD75">
        <f t="shared" si="4"/>
        <v>1449.4860109276813</v>
      </c>
      <c r="AE75">
        <f>'IDT-1'!F75</f>
        <v>0</v>
      </c>
      <c r="AF75" s="26"/>
      <c r="AG75">
        <f t="shared" si="5"/>
        <v>1449.4860109276813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14.327634961439589</v>
      </c>
      <c r="F76">
        <f>GT_Spot!T76</f>
        <v>0</v>
      </c>
      <c r="G76">
        <f>PPCL_NG!T76</f>
        <v>11.95</v>
      </c>
      <c r="H76">
        <f>PPCL_Spot!T76</f>
        <v>40.101927977306602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700.78957534369169</v>
      </c>
      <c r="P76" s="77">
        <v>36.932842451665984</v>
      </c>
      <c r="Q76" s="77">
        <v>26.759096</v>
      </c>
      <c r="R76" s="80">
        <v>0</v>
      </c>
      <c r="S76" s="80">
        <v>0</v>
      </c>
      <c r="T76" s="78">
        <f>SUMPRODUCT(LTA!F76:AJ76,LTA!F$101:AJ$101,LTA!F$105:AJ$105)</f>
        <v>11.39</v>
      </c>
      <c r="U76" s="78">
        <f>SUMPRODUCT(LTA!F76:AJ76,LTA!F$102:AJ$102,LTA!F$105:AJ$105)</f>
        <v>459.17000000000007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96.7</v>
      </c>
      <c r="Z76" s="75">
        <f>IEX!P76</f>
        <v>0</v>
      </c>
      <c r="AA76" s="117">
        <f>STOA!J76</f>
        <v>151.65</v>
      </c>
      <c r="AB76" s="117">
        <f>-STOA!P76</f>
        <v>0</v>
      </c>
      <c r="AC76">
        <f t="shared" si="3"/>
        <v>14.743845039424766</v>
      </c>
      <c r="AD76">
        <f t="shared" si="4"/>
        <v>1510.0272316946794</v>
      </c>
      <c r="AE76">
        <f>'IDT-1'!F76</f>
        <v>0</v>
      </c>
      <c r="AF76" s="26"/>
      <c r="AG76">
        <f t="shared" si="5"/>
        <v>1510.0272316946794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14.327634961439589</v>
      </c>
      <c r="F77">
        <f>GT_Spot!T77</f>
        <v>0</v>
      </c>
      <c r="G77">
        <f>PPCL_NG!T77</f>
        <v>11.95</v>
      </c>
      <c r="H77">
        <f>PPCL_Spot!T77</f>
        <v>40.101927977306602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700.35685867966936</v>
      </c>
      <c r="P77" s="77">
        <v>36.932842451665984</v>
      </c>
      <c r="Q77" s="77">
        <v>26.759096</v>
      </c>
      <c r="R77" s="80">
        <v>0</v>
      </c>
      <c r="S77" s="80">
        <v>0</v>
      </c>
      <c r="T77" s="78">
        <f>SUMPRODUCT(LTA!F77:AJ77,LTA!F$101:AJ$101,LTA!F$105:AJ$105)</f>
        <v>7.0200000000000005</v>
      </c>
      <c r="U77" s="78">
        <f>SUMPRODUCT(LTA!F77:AJ77,LTA!F$102:AJ$102,LTA!F$105:AJ$105)</f>
        <v>456.73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96.7</v>
      </c>
      <c r="Z77" s="75">
        <f>IEX!P77</f>
        <v>0</v>
      </c>
      <c r="AA77" s="117">
        <f>STOA!J77</f>
        <v>151.65</v>
      </c>
      <c r="AB77" s="117">
        <f>-STOA!P77</f>
        <v>0</v>
      </c>
      <c r="AC77">
        <f t="shared" si="3"/>
        <v>15.124015508891134</v>
      </c>
      <c r="AD77">
        <f t="shared" si="4"/>
        <v>1452.4043445611906</v>
      </c>
      <c r="AE77">
        <f>'IDT-1'!F77</f>
        <v>0</v>
      </c>
      <c r="AF77" s="26"/>
      <c r="AG77">
        <f t="shared" si="5"/>
        <v>1452.4043445611906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-125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14.327634961439589</v>
      </c>
      <c r="F78">
        <f>GT_Spot!T78</f>
        <v>0</v>
      </c>
      <c r="G78">
        <f>PPCL_NG!T78</f>
        <v>11.95</v>
      </c>
      <c r="H78">
        <f>PPCL_Spot!T78</f>
        <v>40.101927977306602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734.81355152768037</v>
      </c>
      <c r="P78" s="77">
        <v>36.932842451665984</v>
      </c>
      <c r="Q78" s="77">
        <v>26.759096</v>
      </c>
      <c r="R78" s="80">
        <v>0</v>
      </c>
      <c r="S78" s="80">
        <v>0</v>
      </c>
      <c r="T78" s="78">
        <f>SUMPRODUCT(LTA!F78:AJ78,LTA!F$101:AJ$101,LTA!F$105:AJ$105)</f>
        <v>3.31</v>
      </c>
      <c r="U78" s="78">
        <f>SUMPRODUCT(LTA!F78:AJ78,LTA!F$102:AJ$102,LTA!F$105:AJ$105)</f>
        <v>455.42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68.75</v>
      </c>
      <c r="Z78" s="75">
        <f>IEX!P78</f>
        <v>0</v>
      </c>
      <c r="AA78" s="117">
        <f>STOA!J78</f>
        <v>151.65</v>
      </c>
      <c r="AB78" s="117">
        <f>-STOA!P78</f>
        <v>0</v>
      </c>
      <c r="AC78">
        <f t="shared" si="3"/>
        <v>14.826363942676794</v>
      </c>
      <c r="AD78">
        <f t="shared" si="4"/>
        <v>1489.1886889754157</v>
      </c>
      <c r="AE78">
        <f>'IDT-1'!F78</f>
        <v>0</v>
      </c>
      <c r="AF78" s="26"/>
      <c r="AG78">
        <f t="shared" si="5"/>
        <v>1489.1886889754157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-90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14.327634961439589</v>
      </c>
      <c r="F79">
        <f>GT_Spot!T79</f>
        <v>0</v>
      </c>
      <c r="G79">
        <f>PPCL_NG!T79</f>
        <v>11.95</v>
      </c>
      <c r="H79">
        <f>PPCL_Spot!T79</f>
        <v>40.101927977306602</v>
      </c>
      <c r="I79">
        <f>Bawana_NG!T79</f>
        <v>52.323404519780965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878.06126080613922</v>
      </c>
      <c r="P79" s="77">
        <v>36.932842451665984</v>
      </c>
      <c r="Q79" s="77">
        <v>26.759096</v>
      </c>
      <c r="R79" s="80">
        <v>0</v>
      </c>
      <c r="S79" s="80">
        <v>0</v>
      </c>
      <c r="T79" s="78">
        <f>SUMPRODUCT(LTA!F79:AJ79,LTA!F$101:AJ$101,LTA!F$105:AJ$105)</f>
        <v>1.17</v>
      </c>
      <c r="U79" s="78">
        <f>SUMPRODUCT(LTA!F79:AJ79,LTA!F$102:AJ$102,LTA!F$105:AJ$105)</f>
        <v>455.75000000000006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151.75000000000003</v>
      </c>
      <c r="AB79" s="117">
        <f>-STOA!P79</f>
        <v>0</v>
      </c>
      <c r="AC79">
        <f t="shared" si="3"/>
        <v>16.108810670654975</v>
      </c>
      <c r="AD79">
        <f t="shared" si="4"/>
        <v>1493.0173560456774</v>
      </c>
      <c r="AE79">
        <f>'IDT-1'!F79</f>
        <v>-130</v>
      </c>
      <c r="AF79" s="26"/>
      <c r="AG79">
        <f t="shared" si="5"/>
        <v>1363.0173560456774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14.327634961439589</v>
      </c>
      <c r="F80">
        <f>GT_Spot!T80</f>
        <v>0</v>
      </c>
      <c r="G80">
        <f>PPCL_NG!T80</f>
        <v>11.95</v>
      </c>
      <c r="H80">
        <f>PPCL_Spot!T80</f>
        <v>40.101927977306602</v>
      </c>
      <c r="I80">
        <f>Bawana_NG!T80</f>
        <v>52.323404519780965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982.38559779095931</v>
      </c>
      <c r="P80" s="77">
        <v>36.932842451665984</v>
      </c>
      <c r="Q80" s="77">
        <v>26.759096</v>
      </c>
      <c r="R80" s="80">
        <v>0</v>
      </c>
      <c r="S80" s="80">
        <v>0</v>
      </c>
      <c r="T80" s="78">
        <f>SUMPRODUCT(LTA!F80:AJ80,LTA!F$101:AJ$101,LTA!F$105:AJ$105)</f>
        <v>0.03</v>
      </c>
      <c r="U80" s="78">
        <f>SUMPRODUCT(LTA!F80:AJ80,LTA!F$102:AJ$102,LTA!F$105:AJ$105)</f>
        <v>455.92000000000007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151.75000000000003</v>
      </c>
      <c r="AB80" s="117">
        <f>-STOA!P80</f>
        <v>0</v>
      </c>
      <c r="AC80">
        <f t="shared" si="3"/>
        <v>17.107110111343346</v>
      </c>
      <c r="AD80">
        <f t="shared" si="4"/>
        <v>1585.373393589809</v>
      </c>
      <c r="AE80">
        <f>'IDT-1'!F80</f>
        <v>-141</v>
      </c>
      <c r="AF80" s="26"/>
      <c r="AG80">
        <f t="shared" si="5"/>
        <v>1444.373393589809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14.327634961439589</v>
      </c>
      <c r="F81">
        <f>GT_Spot!T81</f>
        <v>0</v>
      </c>
      <c r="G81">
        <f>PPCL_NG!T81</f>
        <v>11.95</v>
      </c>
      <c r="H81">
        <f>PPCL_Spot!T81</f>
        <v>40.101927977306602</v>
      </c>
      <c r="I81">
        <f>Bawana_NG!T81</f>
        <v>52.323404519780965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989.55554157574591</v>
      </c>
      <c r="P81" s="77">
        <v>36.932842451665984</v>
      </c>
      <c r="Q81" s="77">
        <v>26.759096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455.99000000000007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151.75000000000003</v>
      </c>
      <c r="AB81" s="117">
        <f>-STOA!P81</f>
        <v>0</v>
      </c>
      <c r="AC81">
        <f t="shared" si="3"/>
        <v>17.081776341427517</v>
      </c>
      <c r="AD81">
        <f t="shared" si="4"/>
        <v>1602.6086711445116</v>
      </c>
      <c r="AE81">
        <f>'IDT-1'!F81</f>
        <v>-166.48699999999999</v>
      </c>
      <c r="AF81" s="26"/>
      <c r="AG81">
        <f t="shared" si="5"/>
        <v>1436.1216711445115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-160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14.327634961439589</v>
      </c>
      <c r="F82">
        <f>GT_Spot!T82</f>
        <v>0</v>
      </c>
      <c r="G82">
        <f>PPCL_NG!T82</f>
        <v>11.95</v>
      </c>
      <c r="H82">
        <f>PPCL_Spot!T82</f>
        <v>40.101927977306602</v>
      </c>
      <c r="I82">
        <f>Bawana_NG!T82</f>
        <v>52.323404519780965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989.55415565156477</v>
      </c>
      <c r="P82" s="77">
        <v>36.932842451665984</v>
      </c>
      <c r="Q82" s="77">
        <v>26.759096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456.36000000000007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151.75000000000003</v>
      </c>
      <c r="AB82" s="117">
        <f>-STOA!P82</f>
        <v>0</v>
      </c>
      <c r="AC82">
        <f t="shared" si="3"/>
        <v>17.08502014529472</v>
      </c>
      <c r="AD82">
        <f t="shared" si="4"/>
        <v>1602.9740414164633</v>
      </c>
      <c r="AE82">
        <f>'IDT-1'!F82</f>
        <v>-130.12700000000001</v>
      </c>
      <c r="AF82" s="26"/>
      <c r="AG82">
        <f t="shared" si="5"/>
        <v>1472.8470414164633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14.791399189778748</v>
      </c>
      <c r="F83">
        <f>GT_Spot!T83</f>
        <v>0</v>
      </c>
      <c r="G83">
        <f>PPCL_NG!T83</f>
        <v>11.95</v>
      </c>
      <c r="H83">
        <f>PPCL_Spot!T83</f>
        <v>40.101927977306602</v>
      </c>
      <c r="I83">
        <f>Bawana_NG!T83</f>
        <v>52.323404519780965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989.55415918368817</v>
      </c>
      <c r="P83" s="77">
        <v>36.932842451665984</v>
      </c>
      <c r="Q83" s="77">
        <v>26.759096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456.91000000000008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151.94000000000003</v>
      </c>
      <c r="AB83" s="117">
        <f>-STOA!P83</f>
        <v>0</v>
      </c>
      <c r="AC83">
        <f t="shared" si="3"/>
        <v>16.962441388753863</v>
      </c>
      <c r="AD83">
        <f t="shared" si="4"/>
        <v>1619.3003879334667</v>
      </c>
      <c r="AE83">
        <f>'IDT-1'!F83</f>
        <v>-127.062</v>
      </c>
      <c r="AF83" s="26"/>
      <c r="AG83">
        <f t="shared" si="5"/>
        <v>1492.2383879334668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-145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14.791399189778748</v>
      </c>
      <c r="F84">
        <f>GT_Spot!T84</f>
        <v>0</v>
      </c>
      <c r="G84">
        <f>PPCL_NG!T84</f>
        <v>11.95</v>
      </c>
      <c r="H84">
        <f>PPCL_Spot!T84</f>
        <v>40.101927977306602</v>
      </c>
      <c r="I84">
        <f>Bawana_NG!T84</f>
        <v>52.323404519780965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989.55441789049769</v>
      </c>
      <c r="P84" s="77">
        <v>36.932842451665984</v>
      </c>
      <c r="Q84" s="77">
        <v>26.759096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456.82000000000005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151.94000000000003</v>
      </c>
      <c r="AB84" s="117">
        <f>-STOA!P84</f>
        <v>0</v>
      </c>
      <c r="AC84">
        <f t="shared" si="3"/>
        <v>17.006042302984763</v>
      </c>
      <c r="AD84">
        <f t="shared" si="4"/>
        <v>1614.1670457260454</v>
      </c>
      <c r="AE84">
        <f>'IDT-1'!F84</f>
        <v>-104.464</v>
      </c>
      <c r="AF84" s="26"/>
      <c r="AG84">
        <f t="shared" si="5"/>
        <v>1509.7030457260455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14.791399189778748</v>
      </c>
      <c r="F85">
        <f>GT_Spot!T85</f>
        <v>0</v>
      </c>
      <c r="G85">
        <f>PPCL_NG!T85</f>
        <v>11.95</v>
      </c>
      <c r="H85">
        <f>PPCL_Spot!T85</f>
        <v>40.101927977306602</v>
      </c>
      <c r="I85">
        <f>Bawana_NG!T85</f>
        <v>52.323404519780965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988.82759020424919</v>
      </c>
      <c r="P85" s="77">
        <v>36.932842451665984</v>
      </c>
      <c r="Q85" s="77">
        <v>26.759096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456.8900000000001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151.94000000000003</v>
      </c>
      <c r="AB85" s="117">
        <f>-STOA!P85</f>
        <v>0</v>
      </c>
      <c r="AC85">
        <f t="shared" si="3"/>
        <v>17.639487400943839</v>
      </c>
      <c r="AD85">
        <f t="shared" si="4"/>
        <v>1540.8767729418378</v>
      </c>
      <c r="AE85">
        <f>'IDT-1'!F85</f>
        <v>-95.870999999999995</v>
      </c>
      <c r="AF85" s="26"/>
      <c r="AG85">
        <f t="shared" si="5"/>
        <v>1445.0057729418377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-222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14.791399189778748</v>
      </c>
      <c r="F86">
        <f>GT_Spot!T86</f>
        <v>0</v>
      </c>
      <c r="G86">
        <f>PPCL_NG!T86</f>
        <v>11.95</v>
      </c>
      <c r="H86">
        <f>PPCL_Spot!T86</f>
        <v>40.101927977306602</v>
      </c>
      <c r="I86">
        <f>Bawana_NG!T86</f>
        <v>52.323404519780965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958.94561584394398</v>
      </c>
      <c r="P86" s="77">
        <v>36.932842451665984</v>
      </c>
      <c r="Q86" s="77">
        <v>26.759096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457.59000000000009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151.94000000000003</v>
      </c>
      <c r="AB86" s="117">
        <f>-STOA!P86</f>
        <v>0</v>
      </c>
      <c r="AC86">
        <f t="shared" si="3"/>
        <v>17.187367221084855</v>
      </c>
      <c r="AD86">
        <f t="shared" si="4"/>
        <v>1534.1469187613916</v>
      </c>
      <c r="AE86">
        <f>'IDT-1'!F86</f>
        <v>-76.884</v>
      </c>
      <c r="AF86" s="26"/>
      <c r="AG86">
        <f t="shared" si="5"/>
        <v>1457.2629187613916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14.791399189778748</v>
      </c>
      <c r="F87">
        <f>GT_Spot!T87</f>
        <v>0</v>
      </c>
      <c r="G87">
        <f>PPCL_NG!T87</f>
        <v>11.95</v>
      </c>
      <c r="H87">
        <f>PPCL_Spot!T87</f>
        <v>40.101927977306602</v>
      </c>
      <c r="I87">
        <f>Bawana_NG!T87</f>
        <v>52.323404519780965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895.06604021994724</v>
      </c>
      <c r="P87" s="77">
        <v>36.932842451665984</v>
      </c>
      <c r="Q87" s="77">
        <v>26.759096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456.78000000000009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152.12</v>
      </c>
      <c r="AB87" s="117">
        <f>-STOA!P87</f>
        <v>0</v>
      </c>
      <c r="AC87">
        <f t="shared" si="3"/>
        <v>15.731870203374152</v>
      </c>
      <c r="AD87">
        <f t="shared" si="4"/>
        <v>1571.0928401551053</v>
      </c>
      <c r="AE87">
        <f>'IDT-1'!F87</f>
        <v>-48.981000000000002</v>
      </c>
      <c r="AF87" s="26"/>
      <c r="AG87">
        <f t="shared" si="5"/>
        <v>1522.1118401551053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14.791399189778748</v>
      </c>
      <c r="F88">
        <f>GT_Spot!T88</f>
        <v>0</v>
      </c>
      <c r="G88">
        <f>PPCL_NG!T88</f>
        <v>11.95</v>
      </c>
      <c r="H88">
        <f>PPCL_Spot!T88</f>
        <v>40.101927977306602</v>
      </c>
      <c r="I88">
        <f>Bawana_NG!T88</f>
        <v>52.323404519780965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895.06604021994724</v>
      </c>
      <c r="P88" s="77">
        <v>36.932842451665984</v>
      </c>
      <c r="Q88" s="77">
        <v>26.759096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456.87000000000006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152.12</v>
      </c>
      <c r="AB88" s="117">
        <f>-STOA!P88</f>
        <v>0</v>
      </c>
      <c r="AC88">
        <f t="shared" si="3"/>
        <v>15.732662203374153</v>
      </c>
      <c r="AD88">
        <f t="shared" si="4"/>
        <v>1571.1820481551056</v>
      </c>
      <c r="AE88">
        <f>'IDT-1'!F88</f>
        <v>-18.22</v>
      </c>
      <c r="AF88" s="26"/>
      <c r="AG88">
        <f t="shared" si="5"/>
        <v>1552.9620481551055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14.791399189778748</v>
      </c>
      <c r="F89">
        <f>GT_Spot!T89</f>
        <v>0</v>
      </c>
      <c r="G89">
        <f>PPCL_NG!T89</f>
        <v>11.95</v>
      </c>
      <c r="H89">
        <f>PPCL_Spot!T89</f>
        <v>40.101927977306602</v>
      </c>
      <c r="I89">
        <f>Bawana_NG!T89</f>
        <v>52.323404519780965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894.3059573327472</v>
      </c>
      <c r="P89" s="77">
        <v>37.194125874125866</v>
      </c>
      <c r="Q89" s="77">
        <v>26.759096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457.06000000000006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20.309999999999999</v>
      </c>
      <c r="Z89" s="75">
        <f>IEX!P89</f>
        <v>0</v>
      </c>
      <c r="AA89" s="117">
        <f>STOA!J89</f>
        <v>152.12</v>
      </c>
      <c r="AB89" s="117">
        <f>-STOA!P89</f>
        <v>0</v>
      </c>
      <c r="AC89">
        <f t="shared" si="3"/>
        <v>15.553547667196625</v>
      </c>
      <c r="AD89">
        <f t="shared" si="4"/>
        <v>1631.3623632265426</v>
      </c>
      <c r="AE89">
        <f>'IDT-1'!F89</f>
        <v>0</v>
      </c>
      <c r="AF89" s="26"/>
      <c r="AG89">
        <f t="shared" si="5"/>
        <v>1631.3623632265426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14.791399189778748</v>
      </c>
      <c r="F90">
        <f>GT_Spot!T90</f>
        <v>0</v>
      </c>
      <c r="G90">
        <f>PPCL_NG!T90</f>
        <v>11.95</v>
      </c>
      <c r="H90">
        <f>PPCL_Spot!T90</f>
        <v>40.101927977306602</v>
      </c>
      <c r="I90">
        <f>Bawana_NG!T90</f>
        <v>52.323404519780965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894.3059573327472</v>
      </c>
      <c r="P90" s="77">
        <v>37.194125874125866</v>
      </c>
      <c r="Q90" s="77">
        <v>26.759096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456.20000000000005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64.790000000000006</v>
      </c>
      <c r="Z90" s="75">
        <f>IEX!P90</f>
        <v>0</v>
      </c>
      <c r="AA90" s="117">
        <f>STOA!J90</f>
        <v>152.12</v>
      </c>
      <c r="AB90" s="117">
        <f>-STOA!P90</f>
        <v>0</v>
      </c>
      <c r="AC90">
        <f t="shared" si="3"/>
        <v>15.937403667196628</v>
      </c>
      <c r="AD90">
        <f t="shared" si="4"/>
        <v>1674.598507226543</v>
      </c>
      <c r="AE90">
        <f>'IDT-1'!F90</f>
        <v>0</v>
      </c>
      <c r="AF90" s="26"/>
      <c r="AG90">
        <f t="shared" si="5"/>
        <v>1674.598507226543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14.791399189778748</v>
      </c>
      <c r="F91">
        <f>GT_Spot!T91</f>
        <v>0</v>
      </c>
      <c r="G91">
        <f>PPCL_NG!T91</f>
        <v>11.95</v>
      </c>
      <c r="H91">
        <f>PPCL_Spot!T91</f>
        <v>40.101927977306602</v>
      </c>
      <c r="I91">
        <f>Bawana_NG!T91</f>
        <v>52.323404519780965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904.71097833603619</v>
      </c>
      <c r="P91" s="77">
        <v>37.194125874125866</v>
      </c>
      <c r="Q91" s="77">
        <v>26.759096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454.91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105.4</v>
      </c>
      <c r="Z91" s="75">
        <f>IEX!P91</f>
        <v>0</v>
      </c>
      <c r="AA91" s="117">
        <f>STOA!J91</f>
        <v>152.25000000000003</v>
      </c>
      <c r="AB91" s="117">
        <f>-STOA!P91</f>
        <v>0</v>
      </c>
      <c r="AC91">
        <f t="shared" si="3"/>
        <v>16.376127852025572</v>
      </c>
      <c r="AD91">
        <f t="shared" si="4"/>
        <v>1724.0148040450031</v>
      </c>
      <c r="AE91">
        <f>'IDT-1'!F91</f>
        <v>0</v>
      </c>
      <c r="AF91" s="26"/>
      <c r="AG91">
        <f t="shared" si="5"/>
        <v>1724.0148040450031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14.791399189778748</v>
      </c>
      <c r="F92">
        <f>GT_Spot!T92</f>
        <v>0</v>
      </c>
      <c r="G92">
        <f>PPCL_NG!T92</f>
        <v>11.95</v>
      </c>
      <c r="H92">
        <f>PPCL_Spot!T92</f>
        <v>40.101927977306602</v>
      </c>
      <c r="I92">
        <f>Bawana_NG!T92</f>
        <v>52.323404519780965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904.71097833603619</v>
      </c>
      <c r="P92" s="77">
        <v>37.194125874125866</v>
      </c>
      <c r="Q92" s="77">
        <v>26.759096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458.52000000000004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125.72</v>
      </c>
      <c r="Z92" s="75">
        <f>IEX!P92</f>
        <v>0</v>
      </c>
      <c r="AA92" s="117">
        <f>STOA!J92</f>
        <v>152.25000000000003</v>
      </c>
      <c r="AB92" s="117">
        <f>-STOA!P92</f>
        <v>0</v>
      </c>
      <c r="AC92">
        <f t="shared" si="3"/>
        <v>16.586711852025573</v>
      </c>
      <c r="AD92">
        <f t="shared" si="4"/>
        <v>1747.734220045003</v>
      </c>
      <c r="AE92">
        <f>'IDT-1'!F92</f>
        <v>0</v>
      </c>
      <c r="AF92" s="26"/>
      <c r="AG92">
        <f t="shared" si="5"/>
        <v>1747.734220045003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14.791399189778748</v>
      </c>
      <c r="F93">
        <f>GT_Spot!T93</f>
        <v>0</v>
      </c>
      <c r="G93">
        <f>PPCL_NG!T93</f>
        <v>11.95</v>
      </c>
      <c r="H93">
        <f>PPCL_Spot!T93</f>
        <v>40.101927977306602</v>
      </c>
      <c r="I93">
        <f>Bawana_NG!T93</f>
        <v>52.323404519780965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960.8098310768504</v>
      </c>
      <c r="P93" s="77">
        <v>37.194125874125866</v>
      </c>
      <c r="Q93" s="77">
        <v>26.759096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458.51000000000005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159.56</v>
      </c>
      <c r="Z93" s="75">
        <f>IEX!P93</f>
        <v>0</v>
      </c>
      <c r="AA93" s="117">
        <f>STOA!J93</f>
        <v>152.25000000000003</v>
      </c>
      <c r="AB93" s="117">
        <f>-STOA!P93</f>
        <v>0</v>
      </c>
      <c r="AC93">
        <f t="shared" si="3"/>
        <v>18.194873488186705</v>
      </c>
      <c r="AD93">
        <f t="shared" si="4"/>
        <v>1744.0549111496557</v>
      </c>
      <c r="AE93">
        <f>'IDT-1'!F93</f>
        <v>0</v>
      </c>
      <c r="AF93" s="26"/>
      <c r="AG93">
        <f t="shared" si="5"/>
        <v>1744.0549111496557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-152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10.594495980210265</v>
      </c>
      <c r="F94">
        <f>GT_Spot!T94</f>
        <v>0</v>
      </c>
      <c r="G94">
        <f>PPCL_NG!T94</f>
        <v>11.95</v>
      </c>
      <c r="H94">
        <f>PPCL_Spot!T94</f>
        <v>40</v>
      </c>
      <c r="I94">
        <f>Bawana_NG!T94</f>
        <v>52.323404519780965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967.74934058365045</v>
      </c>
      <c r="P94" s="77">
        <v>37.194125874125866</v>
      </c>
      <c r="Q94" s="77">
        <v>26.759096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458.49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175.03</v>
      </c>
      <c r="Z94" s="75">
        <f>IEX!P94</f>
        <v>0</v>
      </c>
      <c r="AA94" s="117">
        <f>STOA!J94</f>
        <v>152.25000000000003</v>
      </c>
      <c r="AB94" s="117">
        <f>-STOA!P94</f>
        <v>0</v>
      </c>
      <c r="AC94">
        <f t="shared" si="3"/>
        <v>17.448502450138118</v>
      </c>
      <c r="AD94">
        <f t="shared" si="4"/>
        <v>1864.8919605076292</v>
      </c>
      <c r="AE94">
        <f>'IDT-1'!F94</f>
        <v>0</v>
      </c>
      <c r="AF94" s="26"/>
      <c r="AG94">
        <f t="shared" si="5"/>
        <v>1864.8919605076292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10.594495980210265</v>
      </c>
      <c r="F95">
        <f>GT_Spot!T95</f>
        <v>0</v>
      </c>
      <c r="G95">
        <f>PPCL_NG!T95</f>
        <v>11.95</v>
      </c>
      <c r="H95">
        <f>PPCL_Spot!T95</f>
        <v>40</v>
      </c>
      <c r="I95">
        <f>Bawana_NG!T95</f>
        <v>49.107884557398236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959.62678723541001</v>
      </c>
      <c r="P95" s="77">
        <v>37.194125874125866</v>
      </c>
      <c r="Q95" s="77">
        <v>26.759096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458.24000000000007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209.84</v>
      </c>
      <c r="Z95" s="75">
        <f>IEX!P95</f>
        <v>0</v>
      </c>
      <c r="AA95" s="117">
        <f>STOA!J95</f>
        <v>152.25000000000003</v>
      </c>
      <c r="AB95" s="117">
        <f>-STOA!P95</f>
        <v>0</v>
      </c>
      <c r="AC95">
        <f t="shared" si="3"/>
        <v>17.608464767393659</v>
      </c>
      <c r="AD95">
        <f t="shared" si="4"/>
        <v>1892.9539248797507</v>
      </c>
      <c r="AE95">
        <f>'IDT-1'!F95</f>
        <v>0</v>
      </c>
      <c r="AF95" s="26"/>
      <c r="AG95">
        <f t="shared" si="5"/>
        <v>1892.9539248797507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10.594495980210265</v>
      </c>
      <c r="F96">
        <f>GT_Spot!T96</f>
        <v>0</v>
      </c>
      <c r="G96">
        <f>PPCL_NG!T96</f>
        <v>11.95</v>
      </c>
      <c r="H96">
        <f>PPCL_Spot!T96</f>
        <v>40</v>
      </c>
      <c r="I96">
        <f>Bawana_NG!T96</f>
        <v>49.107884557398236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957.62553286636148</v>
      </c>
      <c r="P96" s="77">
        <v>37.194125874125866</v>
      </c>
      <c r="Q96" s="77">
        <v>26.759096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458.2000000000001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220.47</v>
      </c>
      <c r="Z96" s="75">
        <f>IEX!P96</f>
        <v>0</v>
      </c>
      <c r="AA96" s="117">
        <f>STOA!J96</f>
        <v>152.25000000000003</v>
      </c>
      <c r="AB96" s="117">
        <f>-STOA!P96</f>
        <v>0</v>
      </c>
      <c r="AC96">
        <f t="shared" si="3"/>
        <v>17.639655091335054</v>
      </c>
      <c r="AD96">
        <f t="shared" si="4"/>
        <v>1906.5114801867608</v>
      </c>
      <c r="AE96">
        <f>'IDT-1'!F96</f>
        <v>0</v>
      </c>
      <c r="AF96" s="26"/>
      <c r="AG96">
        <f t="shared" si="5"/>
        <v>1906.5114801867608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14.857881619937695</v>
      </c>
      <c r="F97">
        <f>GT_Spot!T97</f>
        <v>0</v>
      </c>
      <c r="G97">
        <f>PPCL_NG!T97</f>
        <v>11.95</v>
      </c>
      <c r="H97">
        <f>PPCL_Spot!T97</f>
        <v>40.101927977306602</v>
      </c>
      <c r="I97">
        <f>Bawana_NG!T97</f>
        <v>49.107884557398236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957.73725381983195</v>
      </c>
      <c r="P97" s="77">
        <v>37.194125874125866</v>
      </c>
      <c r="Q97" s="77">
        <v>26.759096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458.19000000000005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215.64</v>
      </c>
      <c r="Z97" s="75">
        <f>IEX!P97</f>
        <v>0</v>
      </c>
      <c r="AA97" s="117">
        <f>STOA!J97</f>
        <v>152.25000000000003</v>
      </c>
      <c r="AB97" s="117">
        <f>-STOA!P97</f>
        <v>0</v>
      </c>
      <c r="AC97">
        <f t="shared" si="3"/>
        <v>17.281335894667684</v>
      </c>
      <c r="AD97">
        <f t="shared" si="4"/>
        <v>1946.5068339539325</v>
      </c>
      <c r="AE97">
        <f>'IDT-1'!F97</f>
        <v>0</v>
      </c>
      <c r="AF97" s="26"/>
      <c r="AG97">
        <f t="shared" si="5"/>
        <v>1946.5068339539325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14.857881619937695</v>
      </c>
      <c r="F98">
        <f>GT_Spot!T98</f>
        <v>0</v>
      </c>
      <c r="G98">
        <f>PPCL_NG!T98</f>
        <v>11.95</v>
      </c>
      <c r="H98">
        <f>PPCL_Spot!T98</f>
        <v>40.101927977306602</v>
      </c>
      <c r="I98">
        <f>Bawana_NG!T98</f>
        <v>49.107884557398236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952.08850109321122</v>
      </c>
      <c r="P98" s="77">
        <v>37.194125874125866</v>
      </c>
      <c r="Q98" s="77">
        <v>26.759096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458.12000000000006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214.67</v>
      </c>
      <c r="Z98" s="75">
        <f>IEX!P98</f>
        <v>0</v>
      </c>
      <c r="AA98" s="117">
        <f>STOA!J98</f>
        <v>152.25000000000003</v>
      </c>
      <c r="AB98" s="117">
        <f>-STOA!P98</f>
        <v>0</v>
      </c>
      <c r="AC98">
        <f t="shared" si="3"/>
        <v>17.222474870673423</v>
      </c>
      <c r="AD98">
        <f t="shared" si="4"/>
        <v>1939.8769422513062</v>
      </c>
      <c r="AE98">
        <f>'IDT-1'!F98</f>
        <v>0</v>
      </c>
      <c r="AF98" s="26"/>
      <c r="AG98">
        <f t="shared" si="5"/>
        <v>1939.8769422513062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0.34536898895910129</v>
      </c>
      <c r="F99">
        <f t="shared" si="6"/>
        <v>0</v>
      </c>
      <c r="G99">
        <f t="shared" si="6"/>
        <v>0.2868000000000005</v>
      </c>
      <c r="H99">
        <f t="shared" si="6"/>
        <v>0.96229337948940008</v>
      </c>
      <c r="I99">
        <f t="shared" si="6"/>
        <v>1.2541948801433092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19.373160300036169</v>
      </c>
      <c r="P99" s="77">
        <f t="shared" si="6"/>
        <v>0.81647121554915725</v>
      </c>
      <c r="Q99" s="77">
        <f t="shared" si="6"/>
        <v>0.55303844699999971</v>
      </c>
      <c r="R99" s="80">
        <f>SUM(R3:R98)/4000</f>
        <v>0.1995509090909092</v>
      </c>
      <c r="S99" s="80">
        <f t="shared" si="6"/>
        <v>0</v>
      </c>
      <c r="T99" s="78">
        <f t="shared" si="6"/>
        <v>0.91747000000000012</v>
      </c>
      <c r="U99" s="78">
        <f t="shared" si="6"/>
        <v>10.873617499999998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1.0895674999999998</v>
      </c>
      <c r="Z99" s="75">
        <f t="shared" si="6"/>
        <v>-0.31324999999999997</v>
      </c>
      <c r="AA99" s="117">
        <f t="shared" si="6"/>
        <v>3.6435200000000023</v>
      </c>
      <c r="AB99" s="117">
        <f t="shared" si="6"/>
        <v>0</v>
      </c>
      <c r="AC99">
        <f t="shared" si="6"/>
        <v>0.38084530845916575</v>
      </c>
      <c r="AD99">
        <f t="shared" si="6"/>
        <v>36.997457811808893</v>
      </c>
      <c r="AE99">
        <f t="shared" si="6"/>
        <v>-0.44813800000000004</v>
      </c>
      <c r="AG99">
        <f t="shared" si="6"/>
        <v>36.549319811808886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-2.6234999999999999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tabSelected="1"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44696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6">
      <c r="A3" t="s">
        <v>45</v>
      </c>
      <c r="E3">
        <f>GT_NG!S3</f>
        <v>2.1108323831242877</v>
      </c>
      <c r="F3">
        <f>GT_Spot!S3</f>
        <v>0</v>
      </c>
      <c r="G3">
        <f>PPCL_NG!S3</f>
        <v>18.79</v>
      </c>
      <c r="H3">
        <f>PPCL_Spot!S3</f>
        <v>63.023029953363142</v>
      </c>
      <c r="I3">
        <f>Bawana_NG!S3</f>
        <v>28.58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47.39</v>
      </c>
      <c r="AB3" s="117">
        <f>-STOA!Q3</f>
        <v>0</v>
      </c>
      <c r="AC3">
        <f>SUMIF(B3:AB3,"&gt;0")*$AC$2-SUMIF(B3:AB3,"&lt;0")*($AC$2/(1-$AC$2))+SUMIF(AI3:AR3,"&gt;0")*$AC$2-SUMIF(AI3:AR3,"&lt;0")*($AC$2/(1-$AC$2))</f>
        <v>1.5772579885610893</v>
      </c>
      <c r="AD3">
        <f>SUM(B3:AB3,AI3:AR3)-AC3</f>
        <v>177.65660434792633</v>
      </c>
      <c r="AE3">
        <f>'IDT-1'!E3</f>
        <v>0</v>
      </c>
      <c r="AF3" s="26"/>
      <c r="AG3">
        <f>SUM(AD3:AF3)+AT3</f>
        <v>177.65660434792633</v>
      </c>
      <c r="AI3" s="75">
        <f>PXIL!K3</f>
        <v>0</v>
      </c>
      <c r="AJ3" s="75">
        <f>PXIL!Q3</f>
        <v>0</v>
      </c>
      <c r="AK3" s="75">
        <f>RTM_IEX!K3</f>
        <v>19.34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2.1108323831242877</v>
      </c>
      <c r="F4">
        <f>GT_Spot!S4</f>
        <v>0</v>
      </c>
      <c r="G4">
        <f>PPCL_NG!S4</f>
        <v>18.79</v>
      </c>
      <c r="H4">
        <f>PPCL_Spot!S4</f>
        <v>63.023029953363142</v>
      </c>
      <c r="I4">
        <f>Bawana_NG!S4</f>
        <v>28.58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47.39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1.6623539885610894</v>
      </c>
      <c r="AD4">
        <f t="shared" ref="AD4:AD67" si="1">SUM(B4:AB4,AI4:AR4)-AC4</f>
        <v>187.24150834792633</v>
      </c>
      <c r="AE4">
        <f>'IDT-1'!E4</f>
        <v>0</v>
      </c>
      <c r="AF4" s="26"/>
      <c r="AG4">
        <f t="shared" ref="AG4:AG67" si="2">SUM(AD4:AF4)+AT4</f>
        <v>187.24150834792633</v>
      </c>
      <c r="AI4" s="75">
        <f>PXIL!K4</f>
        <v>0</v>
      </c>
      <c r="AJ4" s="75">
        <f>PXIL!Q4</f>
        <v>0</v>
      </c>
      <c r="AK4" s="75">
        <f>RTM_IEX!K4</f>
        <v>29.01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2.1108323831242877</v>
      </c>
      <c r="F5">
        <f>GT_Spot!S5</f>
        <v>0</v>
      </c>
      <c r="G5">
        <f>PPCL_NG!S5</f>
        <v>18.79</v>
      </c>
      <c r="H5">
        <f>PPCL_Spot!S5</f>
        <v>63.023029953363142</v>
      </c>
      <c r="I5">
        <f>Bawana_NG!S5</f>
        <v>28.58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19.34</v>
      </c>
      <c r="Z5" s="75">
        <f>IEX!Q5</f>
        <v>0</v>
      </c>
      <c r="AA5" s="117">
        <f>STOA!K5</f>
        <v>47.39</v>
      </c>
      <c r="AB5" s="117">
        <f>-STOA!Q5</f>
        <v>0</v>
      </c>
      <c r="AC5">
        <f t="shared" si="0"/>
        <v>1.5772579885610896</v>
      </c>
      <c r="AD5">
        <f t="shared" si="1"/>
        <v>177.65660434792636</v>
      </c>
      <c r="AE5">
        <f>'IDT-1'!E5</f>
        <v>0</v>
      </c>
      <c r="AF5" s="26"/>
      <c r="AG5">
        <f t="shared" si="2"/>
        <v>177.65660434792636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2.1108323831242877</v>
      </c>
      <c r="F6">
        <f>GT_Spot!S6</f>
        <v>0</v>
      </c>
      <c r="G6">
        <f>PPCL_NG!S6</f>
        <v>18.79</v>
      </c>
      <c r="H6">
        <f>PPCL_Spot!S6</f>
        <v>63.023029953363142</v>
      </c>
      <c r="I6">
        <f>Bawana_NG!S6</f>
        <v>28.58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47.39</v>
      </c>
      <c r="AB6" s="117">
        <f>-STOA!Q6</f>
        <v>0</v>
      </c>
      <c r="AC6">
        <f t="shared" si="0"/>
        <v>1.4070659885610894</v>
      </c>
      <c r="AD6">
        <f t="shared" si="1"/>
        <v>158.48679634792632</v>
      </c>
      <c r="AE6">
        <f>'IDT-1'!E6</f>
        <v>0</v>
      </c>
      <c r="AF6" s="26"/>
      <c r="AG6">
        <f t="shared" si="2"/>
        <v>158.48679634792632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2.1108323831242877</v>
      </c>
      <c r="F7">
        <f>GT_Spot!S7</f>
        <v>0</v>
      </c>
      <c r="G7">
        <f>PPCL_NG!S7</f>
        <v>18.79</v>
      </c>
      <c r="H7">
        <f>PPCL_Spot!S7</f>
        <v>63.023029953363142</v>
      </c>
      <c r="I7">
        <f>Bawana_NG!S7</f>
        <v>30.999999999999996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39.650000000000006</v>
      </c>
      <c r="AB7" s="117">
        <f>-STOA!Q7</f>
        <v>0</v>
      </c>
      <c r="AC7">
        <f t="shared" si="0"/>
        <v>1.5475139885610896</v>
      </c>
      <c r="AD7">
        <f t="shared" si="1"/>
        <v>174.30634834792633</v>
      </c>
      <c r="AE7">
        <f>'IDT-1'!E7</f>
        <v>0</v>
      </c>
      <c r="AF7" s="26"/>
      <c r="AG7">
        <f t="shared" si="2"/>
        <v>174.30634834792633</v>
      </c>
      <c r="AI7" s="75">
        <f>PXIL!K7</f>
        <v>0</v>
      </c>
      <c r="AJ7" s="75">
        <f>PXIL!Q7</f>
        <v>0</v>
      </c>
      <c r="AK7" s="75">
        <f>RTM_IEX!K7</f>
        <v>21.28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2.1108323831242877</v>
      </c>
      <c r="F8">
        <f>GT_Spot!S8</f>
        <v>0</v>
      </c>
      <c r="G8">
        <f>PPCL_NG!S8</f>
        <v>18.79</v>
      </c>
      <c r="H8">
        <f>PPCL_Spot!S8</f>
        <v>63.023029953363142</v>
      </c>
      <c r="I8">
        <f>Bawana_NG!S8</f>
        <v>30.999999999999996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19.34</v>
      </c>
      <c r="Z8" s="75">
        <f>IEX!Q8</f>
        <v>0</v>
      </c>
      <c r="AA8" s="117">
        <f>STOA!K8</f>
        <v>39.650000000000006</v>
      </c>
      <c r="AB8" s="117">
        <f>-STOA!Q8</f>
        <v>0</v>
      </c>
      <c r="AC8">
        <f t="shared" si="0"/>
        <v>1.6155379885610894</v>
      </c>
      <c r="AD8">
        <f t="shared" si="1"/>
        <v>181.96832434792631</v>
      </c>
      <c r="AE8">
        <f>'IDT-1'!E8</f>
        <v>0</v>
      </c>
      <c r="AF8" s="26"/>
      <c r="AG8">
        <f t="shared" si="2"/>
        <v>181.96832434792631</v>
      </c>
      <c r="AI8" s="75">
        <f>PXIL!K8</f>
        <v>0</v>
      </c>
      <c r="AJ8" s="75">
        <f>PXIL!Q8</f>
        <v>0</v>
      </c>
      <c r="AK8" s="75">
        <f>RTM_IEX!K8</f>
        <v>9.67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2.1108323831242877</v>
      </c>
      <c r="F9">
        <f>GT_Spot!S9</f>
        <v>0</v>
      </c>
      <c r="G9">
        <f>PPCL_NG!S9</f>
        <v>18.79</v>
      </c>
      <c r="H9">
        <f>PPCL_Spot!S9</f>
        <v>63.023029953363142</v>
      </c>
      <c r="I9">
        <f>Bawana_NG!S9</f>
        <v>30.999999999999996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28.05</v>
      </c>
      <c r="AB9" s="117">
        <f>-STOA!Q9</f>
        <v>0</v>
      </c>
      <c r="AC9">
        <f t="shared" si="0"/>
        <v>1.5134579885610895</v>
      </c>
      <c r="AD9">
        <f t="shared" si="1"/>
        <v>170.47040434792632</v>
      </c>
      <c r="AE9">
        <f>'IDT-1'!E9</f>
        <v>0</v>
      </c>
      <c r="AF9" s="26"/>
      <c r="AG9">
        <f t="shared" si="2"/>
        <v>170.47040434792632</v>
      </c>
      <c r="AI9" s="75">
        <f>PXIL!K9</f>
        <v>0</v>
      </c>
      <c r="AJ9" s="75">
        <f>PXIL!Q9</f>
        <v>0</v>
      </c>
      <c r="AK9" s="75">
        <f>RTM_IEX!K9</f>
        <v>29.01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2.1108323831242877</v>
      </c>
      <c r="F10">
        <f>GT_Spot!S10</f>
        <v>0</v>
      </c>
      <c r="G10">
        <f>PPCL_NG!S10</f>
        <v>18.79</v>
      </c>
      <c r="H10">
        <f>PPCL_Spot!S10</f>
        <v>63.023029953363142</v>
      </c>
      <c r="I10">
        <f>Bawana_NG!S10</f>
        <v>30.999999999999996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21.28</v>
      </c>
      <c r="AB10" s="117">
        <f>-STOA!Q10</f>
        <v>0</v>
      </c>
      <c r="AC10">
        <f t="shared" si="0"/>
        <v>1.1985939885610895</v>
      </c>
      <c r="AD10">
        <f t="shared" si="1"/>
        <v>135.00526834792632</v>
      </c>
      <c r="AE10">
        <f>'IDT-1'!E10</f>
        <v>0</v>
      </c>
      <c r="AF10" s="26"/>
      <c r="AG10">
        <f t="shared" si="2"/>
        <v>135.00526834792632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2.1108323831242877</v>
      </c>
      <c r="F11">
        <f>GT_Spot!S11</f>
        <v>0</v>
      </c>
      <c r="G11">
        <f>PPCL_NG!S11</f>
        <v>18.79</v>
      </c>
      <c r="H11">
        <f>PPCL_Spot!S11</f>
        <v>63.023029953363142</v>
      </c>
      <c r="I11">
        <f>Bawana_NG!S11</f>
        <v>30.999999999999996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21.28</v>
      </c>
      <c r="AB11" s="117">
        <f>-STOA!Q11</f>
        <v>0</v>
      </c>
      <c r="AC11">
        <f t="shared" si="0"/>
        <v>1.5389779885610895</v>
      </c>
      <c r="AD11">
        <f t="shared" si="1"/>
        <v>173.34488434792632</v>
      </c>
      <c r="AE11">
        <f>'IDT-1'!E11</f>
        <v>0</v>
      </c>
      <c r="AF11" s="26"/>
      <c r="AG11">
        <f t="shared" si="2"/>
        <v>173.34488434792632</v>
      </c>
      <c r="AI11" s="75">
        <f>PXIL!K11</f>
        <v>0</v>
      </c>
      <c r="AJ11" s="75">
        <f>PXIL!Q11</f>
        <v>0</v>
      </c>
      <c r="AK11" s="75">
        <f>RTM_IEX!K11</f>
        <v>38.68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18.79</v>
      </c>
      <c r="H12">
        <f>PPCL_Spot!S12</f>
        <v>63.023029953363142</v>
      </c>
      <c r="I12">
        <f>Bawana_NG!S12</f>
        <v>30.999999999999996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29.01</v>
      </c>
      <c r="Z12" s="75">
        <f>IEX!Q12</f>
        <v>0</v>
      </c>
      <c r="AA12" s="117">
        <f>STOA!K12</f>
        <v>21.28</v>
      </c>
      <c r="AB12" s="117">
        <f>-STOA!Q12</f>
        <v>0</v>
      </c>
      <c r="AC12">
        <f t="shared" si="0"/>
        <v>1.4538954044173034</v>
      </c>
      <c r="AD12">
        <f t="shared" si="1"/>
        <v>163.76149146118536</v>
      </c>
      <c r="AE12">
        <f>'IDT-1'!E12</f>
        <v>0</v>
      </c>
      <c r="AF12" s="26"/>
      <c r="AG12">
        <f t="shared" si="2"/>
        <v>163.76149146118536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18.79</v>
      </c>
      <c r="H13">
        <f>PPCL_Spot!S13</f>
        <v>63.023029953363142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21.28</v>
      </c>
      <c r="AB13" s="117">
        <f>-STOA!Q13</f>
        <v>0</v>
      </c>
      <c r="AC13">
        <f t="shared" si="0"/>
        <v>1.4538954044173031</v>
      </c>
      <c r="AD13">
        <f t="shared" si="1"/>
        <v>163.76149146118533</v>
      </c>
      <c r="AE13">
        <f>'IDT-1'!E13</f>
        <v>0</v>
      </c>
      <c r="AF13" s="26"/>
      <c r="AG13">
        <f t="shared" si="2"/>
        <v>163.76149146118533</v>
      </c>
      <c r="AI13" s="75">
        <f>PXIL!K13</f>
        <v>0</v>
      </c>
      <c r="AJ13" s="75">
        <f>PXIL!Q13</f>
        <v>0</v>
      </c>
      <c r="AK13" s="75">
        <f>RTM_IEX!K13</f>
        <v>29.01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18.79</v>
      </c>
      <c r="H14">
        <f>PPCL_Spot!S14</f>
        <v>63.023029953363142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21.28</v>
      </c>
      <c r="AB14" s="117">
        <f>-STOA!Q14</f>
        <v>0</v>
      </c>
      <c r="AC14">
        <f t="shared" si="0"/>
        <v>1.1986074044173032</v>
      </c>
      <c r="AD14">
        <f t="shared" si="1"/>
        <v>135.00677946118532</v>
      </c>
      <c r="AE14">
        <f>'IDT-1'!E14</f>
        <v>0</v>
      </c>
      <c r="AF14" s="26"/>
      <c r="AG14">
        <f t="shared" si="2"/>
        <v>135.00677946118532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1.7072700729927008</v>
      </c>
      <c r="F15">
        <f>GT_Spot!S15</f>
        <v>0</v>
      </c>
      <c r="G15">
        <f>PPCL_NG!S15</f>
        <v>18.79</v>
      </c>
      <c r="H15">
        <f>PPCL_Spot!S15</f>
        <v>60.81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21.28</v>
      </c>
      <c r="AB15" s="117">
        <f>-STOA!Q15</f>
        <v>0</v>
      </c>
      <c r="AC15">
        <f t="shared" si="0"/>
        <v>1.1755679766423359</v>
      </c>
      <c r="AD15">
        <f t="shared" si="1"/>
        <v>132.41170209635038</v>
      </c>
      <c r="AE15">
        <f>'IDT-1'!E15</f>
        <v>0</v>
      </c>
      <c r="AF15" s="26"/>
      <c r="AG15">
        <f t="shared" si="2"/>
        <v>132.41170209635038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1.7072700729927008</v>
      </c>
      <c r="F16">
        <f>GT_Spot!S16</f>
        <v>0</v>
      </c>
      <c r="G16">
        <f>PPCL_NG!S16</f>
        <v>18.79</v>
      </c>
      <c r="H16">
        <f>PPCL_Spot!S16</f>
        <v>60.81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24.18</v>
      </c>
      <c r="Z16" s="75">
        <f>IEX!Q16</f>
        <v>0</v>
      </c>
      <c r="AA16" s="117">
        <f>STOA!K16</f>
        <v>21.28</v>
      </c>
      <c r="AB16" s="117">
        <f>-STOA!Q16</f>
        <v>0</v>
      </c>
      <c r="AC16">
        <f t="shared" si="0"/>
        <v>1.516039976642336</v>
      </c>
      <c r="AD16">
        <f t="shared" si="1"/>
        <v>170.76123009635037</v>
      </c>
      <c r="AE16">
        <f>'IDT-1'!E16</f>
        <v>0</v>
      </c>
      <c r="AF16" s="26"/>
      <c r="AG16">
        <f t="shared" si="2"/>
        <v>170.76123009635037</v>
      </c>
      <c r="AI16" s="75">
        <f>PXIL!K16</f>
        <v>0</v>
      </c>
      <c r="AJ16" s="75">
        <f>PXIL!Q16</f>
        <v>0</v>
      </c>
      <c r="AK16" s="75">
        <f>RTM_IEX!K16</f>
        <v>14.51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1.7072700729927008</v>
      </c>
      <c r="F17">
        <f>GT_Spot!S17</f>
        <v>0</v>
      </c>
      <c r="G17">
        <f>PPCL_NG!S17</f>
        <v>18.79</v>
      </c>
      <c r="H17">
        <f>PPCL_Spot!S17</f>
        <v>63.023029953363142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21.28</v>
      </c>
      <c r="AB17" s="117">
        <f>-STOA!Q17</f>
        <v>0</v>
      </c>
      <c r="AC17">
        <f t="shared" si="0"/>
        <v>1.1950426402319314</v>
      </c>
      <c r="AD17">
        <f t="shared" si="1"/>
        <v>134.60525738612392</v>
      </c>
      <c r="AE17">
        <f>'IDT-1'!E17</f>
        <v>0</v>
      </c>
      <c r="AF17" s="26"/>
      <c r="AG17">
        <f t="shared" si="2"/>
        <v>134.60525738612392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1.7072700729927008</v>
      </c>
      <c r="F18">
        <f>GT_Spot!S18</f>
        <v>0</v>
      </c>
      <c r="G18">
        <f>PPCL_NG!S18</f>
        <v>18.79</v>
      </c>
      <c r="H18">
        <f>PPCL_Spot!S18</f>
        <v>63.023029953363142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21.28</v>
      </c>
      <c r="AB18" s="117">
        <f>-STOA!Q18</f>
        <v>0</v>
      </c>
      <c r="AC18">
        <f t="shared" si="0"/>
        <v>1.1950426402319314</v>
      </c>
      <c r="AD18">
        <f t="shared" si="1"/>
        <v>134.60525738612392</v>
      </c>
      <c r="AE18">
        <f>'IDT-1'!E18</f>
        <v>0</v>
      </c>
      <c r="AF18" s="26"/>
      <c r="AG18">
        <f t="shared" si="2"/>
        <v>134.60525738612392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18.79</v>
      </c>
      <c r="H19">
        <f>PPCL_Spot!S19</f>
        <v>63.023029953363142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39.650000000000006</v>
      </c>
      <c r="AB19" s="117">
        <f>-STOA!Q19</f>
        <v>0</v>
      </c>
      <c r="AC19">
        <f t="shared" si="0"/>
        <v>1.5304554044173031</v>
      </c>
      <c r="AD19">
        <f t="shared" si="1"/>
        <v>172.38493146118535</v>
      </c>
      <c r="AE19">
        <f>'IDT-1'!E19</f>
        <v>0</v>
      </c>
      <c r="AF19" s="26"/>
      <c r="AG19">
        <f t="shared" si="2"/>
        <v>172.38493146118535</v>
      </c>
      <c r="AI19" s="75">
        <f>PXIL!K19</f>
        <v>0</v>
      </c>
      <c r="AJ19" s="75">
        <f>PXIL!Q19</f>
        <v>0</v>
      </c>
      <c r="AK19" s="75">
        <f>RTM_IEX!K19</f>
        <v>19.34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18.79</v>
      </c>
      <c r="H20">
        <f>PPCL_Spot!S20</f>
        <v>63.023029953363142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39.650000000000006</v>
      </c>
      <c r="AB20" s="117">
        <f>-STOA!Q20</f>
        <v>0</v>
      </c>
      <c r="AC20">
        <f t="shared" si="0"/>
        <v>1.4453594044173033</v>
      </c>
      <c r="AD20">
        <f t="shared" si="1"/>
        <v>162.80002746118532</v>
      </c>
      <c r="AE20">
        <f>'IDT-1'!E20</f>
        <v>0</v>
      </c>
      <c r="AF20" s="26"/>
      <c r="AG20">
        <f t="shared" si="2"/>
        <v>162.80002746118532</v>
      </c>
      <c r="AI20" s="75">
        <f>PXIL!K20</f>
        <v>0</v>
      </c>
      <c r="AJ20" s="75">
        <f>PXIL!Q20</f>
        <v>0</v>
      </c>
      <c r="AK20" s="75">
        <f>RTM_IEX!K20</f>
        <v>9.67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18.79</v>
      </c>
      <c r="H21">
        <f>PPCL_Spot!S21</f>
        <v>63.023029953363142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39.650000000000006</v>
      </c>
      <c r="AB21" s="117">
        <f>-STOA!Q21</f>
        <v>0</v>
      </c>
      <c r="AC21">
        <f t="shared" si="0"/>
        <v>1.4453594044173033</v>
      </c>
      <c r="AD21">
        <f t="shared" si="1"/>
        <v>162.80002746118532</v>
      </c>
      <c r="AE21">
        <f>'IDT-1'!E21</f>
        <v>0</v>
      </c>
      <c r="AF21" s="26"/>
      <c r="AG21">
        <f t="shared" si="2"/>
        <v>162.80002746118532</v>
      </c>
      <c r="AI21" s="75">
        <f>PXIL!K21</f>
        <v>0</v>
      </c>
      <c r="AJ21" s="75">
        <f>PXIL!Q21</f>
        <v>0</v>
      </c>
      <c r="AK21" s="75">
        <f>RTM_IEX!K21</f>
        <v>9.67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18.79</v>
      </c>
      <c r="H22">
        <f>PPCL_Spot!S22</f>
        <v>63.023029953363142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39.650000000000006</v>
      </c>
      <c r="AB22" s="117">
        <f>-STOA!Q22</f>
        <v>0</v>
      </c>
      <c r="AC22">
        <f t="shared" si="0"/>
        <v>1.3602634044173032</v>
      </c>
      <c r="AD22">
        <f t="shared" si="1"/>
        <v>153.21512346118533</v>
      </c>
      <c r="AE22">
        <f>'IDT-1'!E22</f>
        <v>0</v>
      </c>
      <c r="AF22" s="26"/>
      <c r="AG22">
        <f t="shared" si="2"/>
        <v>153.21512346118533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18.79</v>
      </c>
      <c r="H23">
        <f>PPCL_Spot!S23</f>
        <v>63.023029953363142</v>
      </c>
      <c r="I23">
        <f>Bawana_NG!S23</f>
        <v>23.29150566993032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35.78</v>
      </c>
      <c r="AB23" s="117">
        <f>-STOA!Q23</f>
        <v>0</v>
      </c>
      <c r="AC23">
        <f t="shared" si="0"/>
        <v>1.2583726543126901</v>
      </c>
      <c r="AD23">
        <f t="shared" si="1"/>
        <v>141.73851988122027</v>
      </c>
      <c r="AE23">
        <f>'IDT-1'!E23</f>
        <v>0</v>
      </c>
      <c r="AF23" s="26"/>
      <c r="AG23">
        <f t="shared" si="2"/>
        <v>141.73851988122027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18.79</v>
      </c>
      <c r="H24">
        <f>PPCL_Spot!S24</f>
        <v>63.023029953363142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35.78</v>
      </c>
      <c r="AB24" s="117">
        <f>-STOA!Q24</f>
        <v>0</v>
      </c>
      <c r="AC24">
        <f t="shared" si="0"/>
        <v>1.3262074044173033</v>
      </c>
      <c r="AD24">
        <f t="shared" si="1"/>
        <v>149.37917946118534</v>
      </c>
      <c r="AE24">
        <f>'IDT-1'!E24</f>
        <v>0</v>
      </c>
      <c r="AF24" s="26"/>
      <c r="AG24">
        <f t="shared" si="2"/>
        <v>149.37917946118534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2.0515393386545044</v>
      </c>
      <c r="F25">
        <f>GT_Spot!S25</f>
        <v>0</v>
      </c>
      <c r="G25">
        <f>PPCL_NG!S25</f>
        <v>18.79</v>
      </c>
      <c r="H25">
        <f>PPCL_Spot!S25</f>
        <v>63.023029953363142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32.879999999999995</v>
      </c>
      <c r="AB25" s="117">
        <f>-STOA!Q25</f>
        <v>0</v>
      </c>
      <c r="AC25">
        <f t="shared" si="0"/>
        <v>1.3001522097697553</v>
      </c>
      <c r="AD25">
        <f t="shared" si="1"/>
        <v>146.4444170822479</v>
      </c>
      <c r="AE25">
        <f>'IDT-1'!E25</f>
        <v>0</v>
      </c>
      <c r="AF25" s="26"/>
      <c r="AG25">
        <f t="shared" si="2"/>
        <v>146.4444170822479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2.1108323831242877</v>
      </c>
      <c r="F26">
        <f>GT_Spot!S26</f>
        <v>0</v>
      </c>
      <c r="G26">
        <f>PPCL_NG!S26</f>
        <v>18.79</v>
      </c>
      <c r="H26">
        <f>PPCL_Spot!S26</f>
        <v>63.023029953363142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29.98</v>
      </c>
      <c r="AB26" s="117">
        <f>-STOA!Q26</f>
        <v>0</v>
      </c>
      <c r="AC26">
        <f t="shared" si="0"/>
        <v>1.2751539885610894</v>
      </c>
      <c r="AD26">
        <f t="shared" si="1"/>
        <v>143.62870834792633</v>
      </c>
      <c r="AE26">
        <f>'IDT-1'!E26</f>
        <v>0</v>
      </c>
      <c r="AF26" s="26"/>
      <c r="AG26">
        <f t="shared" si="2"/>
        <v>143.62870834792633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2.1108323831242877</v>
      </c>
      <c r="F27">
        <f>GT_Spot!S27</f>
        <v>0</v>
      </c>
      <c r="G27">
        <f>PPCL_NG!S27</f>
        <v>18.79</v>
      </c>
      <c r="H27">
        <f>PPCL_Spot!S27</f>
        <v>63.023029953363142</v>
      </c>
      <c r="I27">
        <f>Bawana_NG!S27</f>
        <v>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29.98</v>
      </c>
      <c r="AB27" s="117">
        <f>-STOA!Q27</f>
        <v>0</v>
      </c>
      <c r="AC27">
        <f t="shared" si="0"/>
        <v>1.0463539885610895</v>
      </c>
      <c r="AD27">
        <f t="shared" si="1"/>
        <v>117.85750834792634</v>
      </c>
      <c r="AE27">
        <f>'IDT-1'!E27</f>
        <v>0</v>
      </c>
      <c r="AF27" s="26"/>
      <c r="AG27">
        <f t="shared" si="2"/>
        <v>117.85750834792634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2.1108323831242877</v>
      </c>
      <c r="F28">
        <f>GT_Spot!S28</f>
        <v>0</v>
      </c>
      <c r="G28">
        <f>PPCL_NG!S28</f>
        <v>18.79</v>
      </c>
      <c r="H28">
        <f>PPCL_Spot!S28</f>
        <v>63.023029953363142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30.95</v>
      </c>
      <c r="AB28" s="117">
        <f>-STOA!Q28</f>
        <v>0</v>
      </c>
      <c r="AC28">
        <f t="shared" si="0"/>
        <v>1.2836899885610895</v>
      </c>
      <c r="AD28">
        <f t="shared" si="1"/>
        <v>144.59017234792634</v>
      </c>
      <c r="AE28">
        <f>'IDT-1'!E28</f>
        <v>0</v>
      </c>
      <c r="AF28" s="26"/>
      <c r="AG28">
        <f t="shared" si="2"/>
        <v>144.59017234792634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2.1108323831242877</v>
      </c>
      <c r="F29">
        <f>GT_Spot!S29</f>
        <v>0</v>
      </c>
      <c r="G29">
        <f>PPCL_NG!S29</f>
        <v>18.79</v>
      </c>
      <c r="H29">
        <f>PPCL_Spot!S29</f>
        <v>63.023029953363142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31.919999999999998</v>
      </c>
      <c r="AB29" s="117">
        <f>-STOA!Q29</f>
        <v>0</v>
      </c>
      <c r="AC29">
        <f t="shared" si="0"/>
        <v>1.2922259885610894</v>
      </c>
      <c r="AD29">
        <f t="shared" si="1"/>
        <v>145.55163634792635</v>
      </c>
      <c r="AE29">
        <f>'IDT-1'!E29</f>
        <v>0</v>
      </c>
      <c r="AF29" s="26"/>
      <c r="AG29">
        <f t="shared" si="2"/>
        <v>145.55163634792635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2.1108323831242877</v>
      </c>
      <c r="F30">
        <f>GT_Spot!S30</f>
        <v>0</v>
      </c>
      <c r="G30">
        <f>PPCL_NG!S30</f>
        <v>18.79</v>
      </c>
      <c r="H30">
        <f>PPCL_Spot!S30</f>
        <v>63.023029953363142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32.879999999999995</v>
      </c>
      <c r="AB30" s="117">
        <f>-STOA!Q30</f>
        <v>0</v>
      </c>
      <c r="AC30">
        <f t="shared" si="0"/>
        <v>1.3006739885610896</v>
      </c>
      <c r="AD30">
        <f t="shared" si="1"/>
        <v>146.50318834792634</v>
      </c>
      <c r="AE30">
        <f>'IDT-1'!E30</f>
        <v>0</v>
      </c>
      <c r="AF30" s="26"/>
      <c r="AG30">
        <f t="shared" si="2"/>
        <v>146.50318834792634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2.1108323831242877</v>
      </c>
      <c r="F31">
        <f>GT_Spot!S31</f>
        <v>0</v>
      </c>
      <c r="G31">
        <f>PPCL_NG!S31</f>
        <v>18.79</v>
      </c>
      <c r="H31">
        <f>PPCL_Spot!S31</f>
        <v>63.023029953363142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24.18</v>
      </c>
      <c r="AB31" s="117">
        <f>-STOA!Q31</f>
        <v>0</v>
      </c>
      <c r="AC31">
        <f t="shared" si="0"/>
        <v>1.8455829151147618</v>
      </c>
      <c r="AD31">
        <f t="shared" si="1"/>
        <v>67.258279421372663</v>
      </c>
      <c r="AE31">
        <f>'IDT-1'!E31</f>
        <v>0</v>
      </c>
      <c r="AF31" s="26"/>
      <c r="AG31">
        <f t="shared" si="2"/>
        <v>117.25827942137266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-70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2.1108323831242877</v>
      </c>
      <c r="F32">
        <f>GT_Spot!S32</f>
        <v>0</v>
      </c>
      <c r="G32">
        <f>PPCL_NG!S32</f>
        <v>18.79</v>
      </c>
      <c r="H32">
        <f>PPCL_Spot!S32</f>
        <v>63.023029953363142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24.18</v>
      </c>
      <c r="AB32" s="117">
        <f>-STOA!Q32</f>
        <v>0</v>
      </c>
      <c r="AC32">
        <f t="shared" si="0"/>
        <v>1.4016765390049959</v>
      </c>
      <c r="AD32">
        <f t="shared" si="1"/>
        <v>117.70218579748243</v>
      </c>
      <c r="AE32">
        <f>'IDT-1'!E32</f>
        <v>0</v>
      </c>
      <c r="AF32" s="26"/>
      <c r="AG32">
        <f t="shared" si="2"/>
        <v>167.70218579748243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63.023029953363142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24.18</v>
      </c>
      <c r="AB33" s="117">
        <f>-STOA!Q33</f>
        <v>0</v>
      </c>
      <c r="AC33">
        <f t="shared" si="0"/>
        <v>1.4016899548612098</v>
      </c>
      <c r="AD33">
        <f t="shared" si="1"/>
        <v>117.70369691074143</v>
      </c>
      <c r="AE33">
        <f>'IDT-1'!E33</f>
        <v>0</v>
      </c>
      <c r="AF33" s="26"/>
      <c r="AG33">
        <f t="shared" si="2"/>
        <v>167.70369691074143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18.79</v>
      </c>
      <c r="H34">
        <f>PPCL_Spot!S34</f>
        <v>63.023029953363142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24.18</v>
      </c>
      <c r="AB34" s="117">
        <f>-STOA!Q34</f>
        <v>0</v>
      </c>
      <c r="AC34">
        <f t="shared" si="0"/>
        <v>1.4016899548612098</v>
      </c>
      <c r="AD34">
        <f t="shared" si="1"/>
        <v>117.70369691074143</v>
      </c>
      <c r="AE34">
        <f>'IDT-1'!E34</f>
        <v>0</v>
      </c>
      <c r="AF34" s="26"/>
      <c r="AG34">
        <f t="shared" si="2"/>
        <v>167.70369691074143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18.79</v>
      </c>
      <c r="H35">
        <f>PPCL_Spot!S35</f>
        <v>63.023029953363142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24.18</v>
      </c>
      <c r="AB35" s="117">
        <f>-STOA!Q35</f>
        <v>0</v>
      </c>
      <c r="AC35">
        <f t="shared" si="0"/>
        <v>1.2241274044173034</v>
      </c>
      <c r="AD35">
        <f t="shared" si="1"/>
        <v>137.88125946118532</v>
      </c>
      <c r="AE35">
        <f>'IDT-1'!E35</f>
        <v>0</v>
      </c>
      <c r="AF35" s="26"/>
      <c r="AG35">
        <f t="shared" si="2"/>
        <v>187.88125946118532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18.79</v>
      </c>
      <c r="H36">
        <f>PPCL_Spot!S36</f>
        <v>63.023029953363142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24.18</v>
      </c>
      <c r="AB36" s="117">
        <f>-STOA!Q36</f>
        <v>0</v>
      </c>
      <c r="AC36">
        <f t="shared" si="0"/>
        <v>1.2241274044173034</v>
      </c>
      <c r="AD36">
        <f t="shared" si="1"/>
        <v>137.88125946118532</v>
      </c>
      <c r="AE36">
        <f>'IDT-1'!E36</f>
        <v>0</v>
      </c>
      <c r="AF36" s="26"/>
      <c r="AG36">
        <f t="shared" si="2"/>
        <v>187.88125946118532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18.79</v>
      </c>
      <c r="H37">
        <f>PPCL_Spot!S37</f>
        <v>63.023029953363142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24.18</v>
      </c>
      <c r="AB37" s="117">
        <f>-STOA!Q37</f>
        <v>0</v>
      </c>
      <c r="AC37">
        <f t="shared" si="0"/>
        <v>1.2241274044173034</v>
      </c>
      <c r="AD37">
        <f t="shared" si="1"/>
        <v>137.88125946118532</v>
      </c>
      <c r="AE37">
        <f>'IDT-1'!E37</f>
        <v>0</v>
      </c>
      <c r="AF37" s="26"/>
      <c r="AG37">
        <f t="shared" si="2"/>
        <v>187.88125946118532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18.79</v>
      </c>
      <c r="H38">
        <f>PPCL_Spot!S38</f>
        <v>63.023029953363142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24.18</v>
      </c>
      <c r="AB38" s="117">
        <f>-STOA!Q38</f>
        <v>0</v>
      </c>
      <c r="AC38">
        <f t="shared" si="0"/>
        <v>1.2241274044173034</v>
      </c>
      <c r="AD38">
        <f t="shared" si="1"/>
        <v>137.88125946118532</v>
      </c>
      <c r="AE38">
        <f>'IDT-1'!E38</f>
        <v>0</v>
      </c>
      <c r="AF38" s="26"/>
      <c r="AG38">
        <f t="shared" si="2"/>
        <v>187.88125946118532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2.0940416788963896</v>
      </c>
      <c r="F39">
        <f>GT_Spot!S39</f>
        <v>0</v>
      </c>
      <c r="G39">
        <f>PPCL_NG!S39</f>
        <v>18.79</v>
      </c>
      <c r="H39">
        <f>PPCL_Spot!S39</f>
        <v>63.023029953363142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24.18</v>
      </c>
      <c r="AB39" s="117">
        <f>-STOA!Q39</f>
        <v>0</v>
      </c>
      <c r="AC39">
        <f t="shared" si="0"/>
        <v>1.2239662303638839</v>
      </c>
      <c r="AD39">
        <f t="shared" si="1"/>
        <v>137.86310540189564</v>
      </c>
      <c r="AE39">
        <f>'IDT-1'!E39</f>
        <v>0</v>
      </c>
      <c r="AF39" s="26"/>
      <c r="AG39">
        <f t="shared" si="2"/>
        <v>187.86310540189564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2.0940416788963896</v>
      </c>
      <c r="F40">
        <f>GT_Spot!S40</f>
        <v>0</v>
      </c>
      <c r="G40">
        <f>PPCL_NG!S40</f>
        <v>18.79</v>
      </c>
      <c r="H40">
        <f>PPCL_Spot!S40</f>
        <v>63.023029953363142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24.18</v>
      </c>
      <c r="AB40" s="117">
        <f>-STOA!Q40</f>
        <v>0</v>
      </c>
      <c r="AC40">
        <f t="shared" si="0"/>
        <v>1.2239662303638839</v>
      </c>
      <c r="AD40">
        <f t="shared" si="1"/>
        <v>137.86310540189564</v>
      </c>
      <c r="AE40">
        <f>'IDT-1'!E40</f>
        <v>0</v>
      </c>
      <c r="AF40" s="26"/>
      <c r="AG40">
        <f t="shared" si="2"/>
        <v>187.86310540189564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2.0940416788963896</v>
      </c>
      <c r="F41">
        <f>GT_Spot!S41</f>
        <v>0</v>
      </c>
      <c r="G41">
        <f>PPCL_NG!S41</f>
        <v>18.79</v>
      </c>
      <c r="H41">
        <f>PPCL_Spot!S41</f>
        <v>63.023029953363142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24.18</v>
      </c>
      <c r="AB41" s="117">
        <f>-STOA!Q41</f>
        <v>0</v>
      </c>
      <c r="AC41">
        <f t="shared" si="0"/>
        <v>1.6734658268126328</v>
      </c>
      <c r="AD41">
        <f t="shared" si="1"/>
        <v>86.783605805446896</v>
      </c>
      <c r="AE41">
        <f>'IDT-1'!E41</f>
        <v>0</v>
      </c>
      <c r="AF41" s="26"/>
      <c r="AG41">
        <f t="shared" si="2"/>
        <v>136.78360580544688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-50.63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2.0940416788963896</v>
      </c>
      <c r="F42">
        <f>GT_Spot!S42</f>
        <v>0</v>
      </c>
      <c r="G42">
        <f>PPCL_NG!S42</f>
        <v>18.79</v>
      </c>
      <c r="H42">
        <f>PPCL_Spot!S42</f>
        <v>63.023029953363142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24.18</v>
      </c>
      <c r="AB42" s="117">
        <f>-STOA!Q42</f>
        <v>0</v>
      </c>
      <c r="AC42">
        <f t="shared" si="0"/>
        <v>1.2239662303638839</v>
      </c>
      <c r="AD42">
        <f t="shared" si="1"/>
        <v>137.86310540189564</v>
      </c>
      <c r="AE42">
        <f>'IDT-1'!E42</f>
        <v>0</v>
      </c>
      <c r="AF42" s="26"/>
      <c r="AG42">
        <f t="shared" si="2"/>
        <v>187.86310540189564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2.0940416788963896</v>
      </c>
      <c r="F43">
        <f>GT_Spot!S43</f>
        <v>0</v>
      </c>
      <c r="G43">
        <f>PPCL_NG!S43</f>
        <v>18.79</v>
      </c>
      <c r="H43">
        <f>PPCL_Spot!S43</f>
        <v>63.023029953363142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24.18</v>
      </c>
      <c r="AB43" s="117">
        <f>-STOA!Q43</f>
        <v>0</v>
      </c>
      <c r="AC43">
        <f t="shared" si="0"/>
        <v>1.2239662303638839</v>
      </c>
      <c r="AD43">
        <f t="shared" si="1"/>
        <v>137.86310540189564</v>
      </c>
      <c r="AE43">
        <f>'IDT-1'!E43</f>
        <v>0</v>
      </c>
      <c r="AF43" s="26"/>
      <c r="AG43">
        <f t="shared" si="2"/>
        <v>187.86310540189564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2.0231536304144586</v>
      </c>
      <c r="F44">
        <f>GT_Spot!S44</f>
        <v>0</v>
      </c>
      <c r="G44">
        <f>PPCL_NG!S44</f>
        <v>18.79</v>
      </c>
      <c r="H44">
        <f>PPCL_Spot!S44</f>
        <v>63.023029953363142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24.18</v>
      </c>
      <c r="AB44" s="117">
        <f>-STOA!Q44</f>
        <v>0</v>
      </c>
      <c r="AC44">
        <f t="shared" si="0"/>
        <v>1.4009049659811494</v>
      </c>
      <c r="AD44">
        <f t="shared" si="1"/>
        <v>117.61527861779645</v>
      </c>
      <c r="AE44">
        <f>'IDT-1'!E44</f>
        <v>0</v>
      </c>
      <c r="AF44" s="26"/>
      <c r="AG44">
        <f t="shared" si="2"/>
        <v>167.61527861779643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2.0231536304144586</v>
      </c>
      <c r="F45">
        <f>GT_Spot!S45</f>
        <v>0</v>
      </c>
      <c r="G45">
        <f>PPCL_NG!S45</f>
        <v>18.79</v>
      </c>
      <c r="H45">
        <f>PPCL_Spot!S45</f>
        <v>63.023029953363142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24.18</v>
      </c>
      <c r="AB45" s="117">
        <f>-STOA!Q45</f>
        <v>0</v>
      </c>
      <c r="AC45">
        <f t="shared" si="0"/>
        <v>1.223342415537243</v>
      </c>
      <c r="AD45">
        <f t="shared" si="1"/>
        <v>137.79284116824036</v>
      </c>
      <c r="AE45">
        <f>'IDT-1'!E45</f>
        <v>0</v>
      </c>
      <c r="AF45" s="26"/>
      <c r="AG45">
        <f t="shared" si="2"/>
        <v>187.79284116824036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2.0231536304144586</v>
      </c>
      <c r="F46">
        <f>GT_Spot!S46</f>
        <v>0</v>
      </c>
      <c r="G46">
        <f>PPCL_NG!S46</f>
        <v>18.79</v>
      </c>
      <c r="H46">
        <f>PPCL_Spot!S46</f>
        <v>63.023029953363142</v>
      </c>
      <c r="I46">
        <f>Bawana_NG!S46</f>
        <v>23.29150566993032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29.98</v>
      </c>
      <c r="AB46" s="117">
        <f>-STOA!Q46</f>
        <v>0</v>
      </c>
      <c r="AC46">
        <f t="shared" si="0"/>
        <v>1.2065476654326297</v>
      </c>
      <c r="AD46">
        <f t="shared" si="1"/>
        <v>135.90114158827529</v>
      </c>
      <c r="AE46">
        <f>'IDT-1'!E46</f>
        <v>0</v>
      </c>
      <c r="AF46" s="26"/>
      <c r="AG46">
        <f t="shared" si="2"/>
        <v>185.90114158827529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2.0231536304144586</v>
      </c>
      <c r="F47">
        <f>GT_Spot!S47</f>
        <v>0</v>
      </c>
      <c r="G47">
        <f>PPCL_NG!S47</f>
        <v>18.79</v>
      </c>
      <c r="H47">
        <f>PPCL_Spot!S47</f>
        <v>63.023029953363142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29.98</v>
      </c>
      <c r="AB47" s="117">
        <f>-STOA!Q47</f>
        <v>0</v>
      </c>
      <c r="AC47">
        <f t="shared" si="0"/>
        <v>1.2743824155372427</v>
      </c>
      <c r="AD47">
        <f t="shared" si="1"/>
        <v>143.54180116824034</v>
      </c>
      <c r="AE47">
        <f>'IDT-1'!E47</f>
        <v>0</v>
      </c>
      <c r="AF47" s="26"/>
      <c r="AG47">
        <f t="shared" si="2"/>
        <v>193.54180116824034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2.0231536304144586</v>
      </c>
      <c r="F48">
        <f>GT_Spot!S48</f>
        <v>0</v>
      </c>
      <c r="G48">
        <f>PPCL_NG!S48</f>
        <v>18.79</v>
      </c>
      <c r="H48">
        <f>PPCL_Spot!S48</f>
        <v>63.023029953363142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29.98</v>
      </c>
      <c r="AB48" s="117">
        <f>-STOA!Q48</f>
        <v>0</v>
      </c>
      <c r="AC48">
        <f t="shared" si="0"/>
        <v>1.2743824155372427</v>
      </c>
      <c r="AD48">
        <f t="shared" si="1"/>
        <v>143.54180116824034</v>
      </c>
      <c r="AE48">
        <f>'IDT-1'!E48</f>
        <v>0</v>
      </c>
      <c r="AF48" s="26"/>
      <c r="AG48">
        <f t="shared" si="2"/>
        <v>193.54180116824034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2.0239395886889455</v>
      </c>
      <c r="F49">
        <f>GT_Spot!S49</f>
        <v>0</v>
      </c>
      <c r="G49">
        <f>PPCL_NG!S49</f>
        <v>18.79</v>
      </c>
      <c r="H49">
        <f>PPCL_Spot!S49</f>
        <v>63.023029953363142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29.98</v>
      </c>
      <c r="AB49" s="117">
        <f>-STOA!Q49</f>
        <v>0</v>
      </c>
      <c r="AC49">
        <f t="shared" si="0"/>
        <v>1.2743893319700583</v>
      </c>
      <c r="AD49">
        <f t="shared" si="1"/>
        <v>143.54258021008201</v>
      </c>
      <c r="AE49">
        <f>'IDT-1'!E49</f>
        <v>0</v>
      </c>
      <c r="AF49" s="26"/>
      <c r="AG49">
        <f t="shared" si="2"/>
        <v>193.54258021008201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2.0239395886889455</v>
      </c>
      <c r="F50">
        <f>GT_Spot!S50</f>
        <v>0</v>
      </c>
      <c r="G50">
        <f>PPCL_NG!S50</f>
        <v>18.79</v>
      </c>
      <c r="H50">
        <f>PPCL_Spot!S50</f>
        <v>63.023029953363142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29.98</v>
      </c>
      <c r="AB50" s="117">
        <f>-STOA!Q50</f>
        <v>0</v>
      </c>
      <c r="AC50">
        <f t="shared" si="0"/>
        <v>1.2743893319700583</v>
      </c>
      <c r="AD50">
        <f t="shared" si="1"/>
        <v>143.54258021008201</v>
      </c>
      <c r="AE50">
        <f>'IDT-1'!E50</f>
        <v>0</v>
      </c>
      <c r="AF50" s="26"/>
      <c r="AG50">
        <f t="shared" si="2"/>
        <v>193.54258021008201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1.9612789203084833</v>
      </c>
      <c r="F51">
        <f>GT_Spot!S51</f>
        <v>0</v>
      </c>
      <c r="G51">
        <f>PPCL_NG!S51</f>
        <v>18.79</v>
      </c>
      <c r="H51">
        <f>PPCL_Spot!S51</f>
        <v>63.023029953363142</v>
      </c>
      <c r="I51">
        <f>Bawana_NG!S51</f>
        <v>23.29150566993032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29.98</v>
      </c>
      <c r="AB51" s="117">
        <f>-STOA!Q51</f>
        <v>0</v>
      </c>
      <c r="AC51">
        <f t="shared" si="0"/>
        <v>1.2060031679836973</v>
      </c>
      <c r="AD51">
        <f t="shared" si="1"/>
        <v>135.83981137561824</v>
      </c>
      <c r="AE51">
        <f>'IDT-1'!E51</f>
        <v>0</v>
      </c>
      <c r="AF51" s="26"/>
      <c r="AG51">
        <f t="shared" si="2"/>
        <v>185.83981137561824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1.9612789203084833</v>
      </c>
      <c r="F52">
        <f>GT_Spot!S52</f>
        <v>0</v>
      </c>
      <c r="G52">
        <f>PPCL_NG!S52</f>
        <v>18.79</v>
      </c>
      <c r="H52">
        <f>PPCL_Spot!S52</f>
        <v>63.023029953363142</v>
      </c>
      <c r="I52">
        <f>Bawana_NG!S52</f>
        <v>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40.619999999999997</v>
      </c>
      <c r="AB52" s="117">
        <f>-STOA!Q52</f>
        <v>0</v>
      </c>
      <c r="AC52">
        <f t="shared" si="0"/>
        <v>1.3674699180883105</v>
      </c>
      <c r="AD52">
        <f t="shared" si="1"/>
        <v>154.02683895558332</v>
      </c>
      <c r="AE52">
        <f>'IDT-1'!E52</f>
        <v>0</v>
      </c>
      <c r="AF52" s="26"/>
      <c r="AG52">
        <f t="shared" si="2"/>
        <v>204.02683895558332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1.9612789203084833</v>
      </c>
      <c r="F53">
        <f>GT_Spot!S53</f>
        <v>0</v>
      </c>
      <c r="G53">
        <f>PPCL_NG!S53</f>
        <v>18.79</v>
      </c>
      <c r="H53">
        <f>PPCL_Spot!S53</f>
        <v>63.023029953363142</v>
      </c>
      <c r="I53">
        <f>Bawana_NG!S53</f>
        <v>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40.619999999999997</v>
      </c>
      <c r="AB53" s="117">
        <f>-STOA!Q53</f>
        <v>0</v>
      </c>
      <c r="AC53">
        <f t="shared" si="0"/>
        <v>1.3674699180883105</v>
      </c>
      <c r="AD53">
        <f t="shared" si="1"/>
        <v>154.02683895558332</v>
      </c>
      <c r="AE53">
        <f>'IDT-1'!E53</f>
        <v>0</v>
      </c>
      <c r="AF53" s="26"/>
      <c r="AG53">
        <f t="shared" si="2"/>
        <v>204.02683895558332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1.4068536818616513</v>
      </c>
      <c r="F54">
        <f>GT_Spot!S54</f>
        <v>0</v>
      </c>
      <c r="G54">
        <f>PPCL_NG!S54</f>
        <v>18.79</v>
      </c>
      <c r="H54">
        <f>PPCL_Spot!S54</f>
        <v>61.57</v>
      </c>
      <c r="I54">
        <f>Bawana_NG!S54</f>
        <v>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40.619999999999997</v>
      </c>
      <c r="AB54" s="117">
        <f>-STOA!Q54</f>
        <v>0</v>
      </c>
      <c r="AC54">
        <f t="shared" si="0"/>
        <v>1.3498043124003827</v>
      </c>
      <c r="AD54">
        <f t="shared" si="1"/>
        <v>152.03704936946127</v>
      </c>
      <c r="AE54">
        <f>'IDT-1'!E54</f>
        <v>0</v>
      </c>
      <c r="AF54" s="26"/>
      <c r="AG54">
        <f t="shared" si="2"/>
        <v>202.03704936946127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1.962089552238806</v>
      </c>
      <c r="F55">
        <f>GT_Spot!S55</f>
        <v>0</v>
      </c>
      <c r="G55">
        <f>PPCL_NG!S55</f>
        <v>18.79</v>
      </c>
      <c r="H55">
        <f>PPCL_Spot!S55</f>
        <v>63.023029953363142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37.719999999999992</v>
      </c>
      <c r="AB55" s="117">
        <f>-STOA!Q55</f>
        <v>0</v>
      </c>
      <c r="AC55">
        <f t="shared" si="0"/>
        <v>1.3419570516492971</v>
      </c>
      <c r="AD55">
        <f t="shared" si="1"/>
        <v>151.15316245395263</v>
      </c>
      <c r="AE55">
        <f>'IDT-1'!E55</f>
        <v>0</v>
      </c>
      <c r="AF55" s="26"/>
      <c r="AG55">
        <f t="shared" si="2"/>
        <v>201.15316245395263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1.962089552238806</v>
      </c>
      <c r="F56">
        <f>GT_Spot!S56</f>
        <v>0</v>
      </c>
      <c r="G56">
        <f>PPCL_NG!S56</f>
        <v>18.79</v>
      </c>
      <c r="H56">
        <f>PPCL_Spot!S56</f>
        <v>63.023029953363142</v>
      </c>
      <c r="I56">
        <f>Bawana_NG!S56</f>
        <v>23.29150566993032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40.619999999999997</v>
      </c>
      <c r="AB56" s="117">
        <f>-STOA!Q56</f>
        <v>0</v>
      </c>
      <c r="AC56">
        <f t="shared" si="0"/>
        <v>1.2996423015446841</v>
      </c>
      <c r="AD56">
        <f t="shared" si="1"/>
        <v>146.38698287398759</v>
      </c>
      <c r="AE56">
        <f>'IDT-1'!E56</f>
        <v>0</v>
      </c>
      <c r="AF56" s="26"/>
      <c r="AG56">
        <f t="shared" si="2"/>
        <v>196.38698287398759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1.962089552238806</v>
      </c>
      <c r="F57">
        <f>GT_Spot!S57</f>
        <v>0</v>
      </c>
      <c r="G57">
        <f>PPCL_NG!S57</f>
        <v>18.79</v>
      </c>
      <c r="H57">
        <f>PPCL_Spot!S57</f>
        <v>63.023029953363142</v>
      </c>
      <c r="I57">
        <f>Bawana_NG!S57</f>
        <v>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40.619999999999997</v>
      </c>
      <c r="AB57" s="117">
        <f>-STOA!Q57</f>
        <v>0</v>
      </c>
      <c r="AC57">
        <f t="shared" si="0"/>
        <v>1.3674770516492971</v>
      </c>
      <c r="AD57">
        <f t="shared" si="1"/>
        <v>154.02764245395264</v>
      </c>
      <c r="AE57">
        <f>'IDT-1'!E57</f>
        <v>0</v>
      </c>
      <c r="AF57" s="26"/>
      <c r="AG57">
        <f t="shared" si="2"/>
        <v>204.02764245395264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1.8994029850746268</v>
      </c>
      <c r="F58">
        <f>GT_Spot!S58</f>
        <v>0</v>
      </c>
      <c r="G58">
        <f>PPCL_NG!S58</f>
        <v>18.79</v>
      </c>
      <c r="H58">
        <f>PPCL_Spot!S58</f>
        <v>63.023029953363142</v>
      </c>
      <c r="I58">
        <f>Bawana_NG!S58</f>
        <v>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40.619999999999997</v>
      </c>
      <c r="AB58" s="117">
        <f>-STOA!Q58</f>
        <v>0</v>
      </c>
      <c r="AC58">
        <f t="shared" si="0"/>
        <v>1.3669254098582524</v>
      </c>
      <c r="AD58">
        <f t="shared" si="1"/>
        <v>153.96550752857951</v>
      </c>
      <c r="AE58">
        <f>'IDT-1'!E58</f>
        <v>0</v>
      </c>
      <c r="AF58" s="26"/>
      <c r="AG58">
        <f t="shared" si="2"/>
        <v>203.96550752857951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1.8994029850746268</v>
      </c>
      <c r="F59">
        <f>GT_Spot!S59</f>
        <v>0</v>
      </c>
      <c r="G59">
        <f>PPCL_NG!S59</f>
        <v>18.79</v>
      </c>
      <c r="H59">
        <f>PPCL_Spot!S59</f>
        <v>63.023029953363142</v>
      </c>
      <c r="I59">
        <f>Bawana_NG!S59</f>
        <v>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40.619999999999997</v>
      </c>
      <c r="AB59" s="117">
        <f>-STOA!Q59</f>
        <v>0</v>
      </c>
      <c r="AC59">
        <f t="shared" si="0"/>
        <v>1.3669254098582524</v>
      </c>
      <c r="AD59">
        <f t="shared" si="1"/>
        <v>153.96550752857951</v>
      </c>
      <c r="AE59">
        <f>'IDT-1'!E59</f>
        <v>0</v>
      </c>
      <c r="AF59" s="26"/>
      <c r="AG59">
        <f t="shared" si="2"/>
        <v>153.96550752857951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1.8994029850746268</v>
      </c>
      <c r="F60">
        <f>GT_Spot!S60</f>
        <v>0</v>
      </c>
      <c r="G60">
        <f>PPCL_NG!S60</f>
        <v>18.79</v>
      </c>
      <c r="H60">
        <f>PPCL_Spot!S60</f>
        <v>63.023029953363142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40.619999999999997</v>
      </c>
      <c r="AB60" s="117">
        <f>-STOA!Q60</f>
        <v>0</v>
      </c>
      <c r="AC60">
        <f t="shared" si="0"/>
        <v>1.3669254098582524</v>
      </c>
      <c r="AD60">
        <f t="shared" si="1"/>
        <v>153.96550752857951</v>
      </c>
      <c r="AE60">
        <f>'IDT-1'!E60</f>
        <v>0</v>
      </c>
      <c r="AF60" s="26"/>
      <c r="AG60">
        <f t="shared" si="2"/>
        <v>153.96550752857951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1.8994029850746268</v>
      </c>
      <c r="F61">
        <f>GT_Spot!S61</f>
        <v>0</v>
      </c>
      <c r="G61">
        <f>PPCL_NG!S61</f>
        <v>18.79</v>
      </c>
      <c r="H61">
        <f>PPCL_Spot!S61</f>
        <v>63.023029953363142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40.619999999999997</v>
      </c>
      <c r="AB61" s="117">
        <f>-STOA!Q61</f>
        <v>0</v>
      </c>
      <c r="AC61">
        <f t="shared" si="0"/>
        <v>1.3669254098582524</v>
      </c>
      <c r="AD61">
        <f t="shared" si="1"/>
        <v>153.96550752857951</v>
      </c>
      <c r="AE61">
        <f>'IDT-1'!E61</f>
        <v>0</v>
      </c>
      <c r="AF61" s="26"/>
      <c r="AG61">
        <f t="shared" si="2"/>
        <v>153.96550752857951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1.8994029850746268</v>
      </c>
      <c r="F62">
        <f>GT_Spot!S62</f>
        <v>0</v>
      </c>
      <c r="G62">
        <f>PPCL_NG!S62</f>
        <v>18.79</v>
      </c>
      <c r="H62">
        <f>PPCL_Spot!S62</f>
        <v>63.023029953363142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47.389999999999993</v>
      </c>
      <c r="AB62" s="117">
        <f>-STOA!Q62</f>
        <v>0</v>
      </c>
      <c r="AC62">
        <f t="shared" si="0"/>
        <v>1.5966934098582524</v>
      </c>
      <c r="AD62">
        <f t="shared" si="1"/>
        <v>179.84573952857951</v>
      </c>
      <c r="AE62">
        <f>'IDT-1'!E62</f>
        <v>0</v>
      </c>
      <c r="AF62" s="26"/>
      <c r="AG62">
        <f t="shared" si="2"/>
        <v>179.84573952857951</v>
      </c>
      <c r="AI62" s="75">
        <f>PXIL!K62</f>
        <v>0</v>
      </c>
      <c r="AJ62" s="75">
        <f>PXIL!Q62</f>
        <v>0</v>
      </c>
      <c r="AK62" s="75">
        <f>RTM_IEX!K62</f>
        <v>19.34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1.8994029850746268</v>
      </c>
      <c r="F63">
        <f>GT_Spot!S63</f>
        <v>0</v>
      </c>
      <c r="G63">
        <f>PPCL_NG!S63</f>
        <v>18.79</v>
      </c>
      <c r="H63">
        <f>PPCL_Spot!S63</f>
        <v>63.023029953363142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29.01</v>
      </c>
      <c r="Z63" s="75">
        <f>IEX!Q63</f>
        <v>0</v>
      </c>
      <c r="AA63" s="117">
        <f>STOA!K63</f>
        <v>47.389999999999993</v>
      </c>
      <c r="AB63" s="117">
        <f>-STOA!Q63</f>
        <v>0</v>
      </c>
      <c r="AC63">
        <f t="shared" si="0"/>
        <v>1.7668854098582525</v>
      </c>
      <c r="AD63">
        <f t="shared" si="1"/>
        <v>199.0155475285795</v>
      </c>
      <c r="AE63">
        <f>'IDT-1'!E63</f>
        <v>0</v>
      </c>
      <c r="AF63" s="26"/>
      <c r="AG63">
        <f t="shared" si="2"/>
        <v>199.0155475285795</v>
      </c>
      <c r="AI63" s="75">
        <f>PXIL!K63</f>
        <v>0</v>
      </c>
      <c r="AJ63" s="75">
        <f>PXIL!Q63</f>
        <v>0</v>
      </c>
      <c r="AK63" s="75">
        <f>RTM_IEX!K63</f>
        <v>9.67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1.8381556393555023</v>
      </c>
      <c r="F64">
        <f>GT_Spot!S64</f>
        <v>0</v>
      </c>
      <c r="G64">
        <f>PPCL_NG!S64</f>
        <v>18.79</v>
      </c>
      <c r="H64">
        <f>PPCL_Spot!S64</f>
        <v>63.023029953363142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47.389999999999993</v>
      </c>
      <c r="AB64" s="117">
        <f>-STOA!Q64</f>
        <v>0</v>
      </c>
      <c r="AC64">
        <f t="shared" si="0"/>
        <v>1.6387464332159243</v>
      </c>
      <c r="AD64">
        <f t="shared" si="1"/>
        <v>184.58243915950274</v>
      </c>
      <c r="AE64">
        <f>'IDT-1'!E64</f>
        <v>0</v>
      </c>
      <c r="AF64" s="26"/>
      <c r="AG64">
        <f t="shared" si="2"/>
        <v>184.58243915950274</v>
      </c>
      <c r="AI64" s="75">
        <f>PXIL!K64</f>
        <v>0</v>
      </c>
      <c r="AJ64" s="75">
        <f>PXIL!Q64</f>
        <v>0</v>
      </c>
      <c r="AK64" s="75">
        <f>RTM_IEX!K64</f>
        <v>24.18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1.8381556393555023</v>
      </c>
      <c r="F65">
        <f>GT_Spot!S65</f>
        <v>0</v>
      </c>
      <c r="G65">
        <f>PPCL_NG!S65</f>
        <v>18.79</v>
      </c>
      <c r="H65">
        <f>PPCL_Spot!S65</f>
        <v>63.023029953363142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47.389999999999993</v>
      </c>
      <c r="AB65" s="117">
        <f>-STOA!Q65</f>
        <v>0</v>
      </c>
      <c r="AC65">
        <f t="shared" si="0"/>
        <v>1.6387464332159243</v>
      </c>
      <c r="AD65">
        <f t="shared" si="1"/>
        <v>184.58243915950274</v>
      </c>
      <c r="AE65">
        <f>'IDT-1'!E65</f>
        <v>0</v>
      </c>
      <c r="AF65" s="26"/>
      <c r="AG65">
        <f t="shared" si="2"/>
        <v>184.58243915950274</v>
      </c>
      <c r="AI65" s="75">
        <f>PXIL!K65</f>
        <v>0</v>
      </c>
      <c r="AJ65" s="75">
        <f>PXIL!Q65</f>
        <v>0</v>
      </c>
      <c r="AK65" s="75">
        <f>RTM_IEX!K65</f>
        <v>24.18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1.8381556393555023</v>
      </c>
      <c r="F66">
        <f>GT_Spot!S66</f>
        <v>0</v>
      </c>
      <c r="G66">
        <f>PPCL_NG!S66</f>
        <v>18.79</v>
      </c>
      <c r="H66">
        <f>PPCL_Spot!S66</f>
        <v>63.023029953363142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47.389999999999993</v>
      </c>
      <c r="AB66" s="117">
        <f>-STOA!Q66</f>
        <v>0</v>
      </c>
      <c r="AC66">
        <f t="shared" si="0"/>
        <v>1.6387464332159243</v>
      </c>
      <c r="AD66">
        <f t="shared" si="1"/>
        <v>184.58243915950274</v>
      </c>
      <c r="AE66">
        <f>'IDT-1'!E66</f>
        <v>0</v>
      </c>
      <c r="AF66" s="26"/>
      <c r="AG66">
        <f t="shared" si="2"/>
        <v>184.58243915950274</v>
      </c>
      <c r="AI66" s="75">
        <f>PXIL!K66</f>
        <v>0</v>
      </c>
      <c r="AJ66" s="75">
        <f>PXIL!Q66</f>
        <v>0</v>
      </c>
      <c r="AK66" s="75">
        <f>RTM_IEX!K66</f>
        <v>24.18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1.8381556393555023</v>
      </c>
      <c r="F67">
        <f>GT_Spot!S67</f>
        <v>0</v>
      </c>
      <c r="G67">
        <f>PPCL_NG!S67</f>
        <v>18.79</v>
      </c>
      <c r="H67">
        <f>PPCL_Spot!S67</f>
        <v>63.023029953363142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40.619999999999997</v>
      </c>
      <c r="AB67" s="117">
        <f>-STOA!Q67</f>
        <v>0</v>
      </c>
      <c r="AC67">
        <f t="shared" si="0"/>
        <v>1.902482433215924</v>
      </c>
      <c r="AD67">
        <f t="shared" si="1"/>
        <v>214.28870315950269</v>
      </c>
      <c r="AE67">
        <f>'IDT-1'!E67</f>
        <v>0</v>
      </c>
      <c r="AF67" s="26"/>
      <c r="AG67">
        <f t="shared" si="2"/>
        <v>214.28870315950269</v>
      </c>
      <c r="AI67" s="75">
        <f>PXIL!K67</f>
        <v>0</v>
      </c>
      <c r="AJ67" s="75">
        <f>PXIL!Q67</f>
        <v>0</v>
      </c>
      <c r="AK67" s="75">
        <f>RTM_IEX!K67</f>
        <v>60.92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1.8381556393555023</v>
      </c>
      <c r="F68">
        <f>GT_Spot!S68</f>
        <v>0</v>
      </c>
      <c r="G68">
        <f>PPCL_NG!S68</f>
        <v>18.79</v>
      </c>
      <c r="H68">
        <f>PPCL_Spot!S68</f>
        <v>63.023029953363142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29.01</v>
      </c>
      <c r="Z68" s="75">
        <f>IEX!Q68</f>
        <v>0</v>
      </c>
      <c r="AA68" s="117">
        <f>STOA!K68</f>
        <v>40.619999999999997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1.8854984332159244</v>
      </c>
      <c r="AD68">
        <f t="shared" ref="AD68:AD98" si="4">SUM(B68:AB68,AI68:AR68)-AC68</f>
        <v>212.37568715950272</v>
      </c>
      <c r="AE68">
        <f>'IDT-1'!E68</f>
        <v>0</v>
      </c>
      <c r="AF68" s="26"/>
      <c r="AG68">
        <f t="shared" ref="AG68:AG98" si="5">SUM(AD68:AF68)+AT68</f>
        <v>212.37568715950272</v>
      </c>
      <c r="AI68" s="75">
        <f>PXIL!K68</f>
        <v>0</v>
      </c>
      <c r="AJ68" s="75">
        <f>PXIL!Q68</f>
        <v>0</v>
      </c>
      <c r="AK68" s="75">
        <f>RTM_IEX!K68</f>
        <v>29.98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1.8381556393555023</v>
      </c>
      <c r="F69">
        <f>GT_Spot!S69</f>
        <v>0</v>
      </c>
      <c r="G69">
        <f>PPCL_NG!S69</f>
        <v>18.79</v>
      </c>
      <c r="H69">
        <f>PPCL_Spot!S69</f>
        <v>63.023029953363142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40.619999999999997</v>
      </c>
      <c r="AB69" s="117">
        <f>-STOA!Q69</f>
        <v>0</v>
      </c>
      <c r="AC69">
        <f t="shared" si="3"/>
        <v>1.8684264332159242</v>
      </c>
      <c r="AD69">
        <f t="shared" si="4"/>
        <v>210.4527591595027</v>
      </c>
      <c r="AE69">
        <f>'IDT-1'!E69</f>
        <v>0</v>
      </c>
      <c r="AF69" s="26"/>
      <c r="AG69">
        <f t="shared" si="5"/>
        <v>210.4527591595027</v>
      </c>
      <c r="AI69" s="75">
        <f>PXIL!K69</f>
        <v>0</v>
      </c>
      <c r="AJ69" s="75">
        <f>PXIL!Q69</f>
        <v>0</v>
      </c>
      <c r="AK69" s="75">
        <f>RTM_IEX!K69</f>
        <v>57.05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1.9612789203084833</v>
      </c>
      <c r="F70">
        <f>GT_Spot!S70</f>
        <v>0</v>
      </c>
      <c r="G70">
        <f>PPCL_NG!S70</f>
        <v>18.79</v>
      </c>
      <c r="H70">
        <f>PPCL_Spot!S70</f>
        <v>63.023029953363142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40.619999999999997</v>
      </c>
      <c r="AB70" s="117">
        <f>-STOA!Q70</f>
        <v>0</v>
      </c>
      <c r="AC70">
        <f t="shared" si="3"/>
        <v>1.8439899180883106</v>
      </c>
      <c r="AD70">
        <f t="shared" si="4"/>
        <v>207.70031895558333</v>
      </c>
      <c r="AE70">
        <f>'IDT-1'!E70</f>
        <v>0</v>
      </c>
      <c r="AF70" s="26"/>
      <c r="AG70">
        <f t="shared" si="5"/>
        <v>207.70031895558333</v>
      </c>
      <c r="AI70" s="75">
        <f>PXIL!K70</f>
        <v>0</v>
      </c>
      <c r="AJ70" s="75">
        <f>PXIL!Q70</f>
        <v>0</v>
      </c>
      <c r="AK70" s="75">
        <f>RTM_IEX!K70</f>
        <v>54.15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1.9612789203084833</v>
      </c>
      <c r="F71">
        <f>GT_Spot!S71</f>
        <v>0</v>
      </c>
      <c r="G71">
        <f>PPCL_NG!S71</f>
        <v>18.79</v>
      </c>
      <c r="H71">
        <f>PPCL_Spot!S71</f>
        <v>63.023029953363142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40.619999999999997</v>
      </c>
      <c r="AB71" s="117">
        <f>-STOA!Q71</f>
        <v>0</v>
      </c>
      <c r="AC71">
        <f t="shared" si="3"/>
        <v>1.4525659180883106</v>
      </c>
      <c r="AD71">
        <f t="shared" si="4"/>
        <v>163.61174295558331</v>
      </c>
      <c r="AE71">
        <f>'IDT-1'!E71</f>
        <v>0</v>
      </c>
      <c r="AF71" s="26"/>
      <c r="AG71">
        <f t="shared" si="5"/>
        <v>163.61174295558331</v>
      </c>
      <c r="AI71" s="75">
        <f>PXIL!K71</f>
        <v>0</v>
      </c>
      <c r="AJ71" s="75">
        <f>PXIL!Q71</f>
        <v>0</v>
      </c>
      <c r="AK71" s="75">
        <f>RTM_IEX!K71</f>
        <v>9.67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1.9612789203084833</v>
      </c>
      <c r="F72">
        <f>GT_Spot!S72</f>
        <v>0</v>
      </c>
      <c r="G72">
        <f>PPCL_NG!S72</f>
        <v>18.79</v>
      </c>
      <c r="H72">
        <f>PPCL_Spot!S72</f>
        <v>63.023029953363142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40.619999999999997</v>
      </c>
      <c r="AB72" s="117">
        <f>-STOA!Q72</f>
        <v>0</v>
      </c>
      <c r="AC72">
        <f t="shared" si="3"/>
        <v>1.8014859180883105</v>
      </c>
      <c r="AD72">
        <f t="shared" si="4"/>
        <v>202.91282295558332</v>
      </c>
      <c r="AE72">
        <f>'IDT-1'!E72</f>
        <v>0</v>
      </c>
      <c r="AF72" s="26"/>
      <c r="AG72">
        <f t="shared" si="5"/>
        <v>202.91282295558332</v>
      </c>
      <c r="AI72" s="75">
        <f>PXIL!K72</f>
        <v>0</v>
      </c>
      <c r="AJ72" s="75">
        <f>PXIL!Q72</f>
        <v>0</v>
      </c>
      <c r="AK72" s="75">
        <f>RTM_IEX!K72</f>
        <v>49.32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1.9612789203084833</v>
      </c>
      <c r="F73">
        <f>GT_Spot!S73</f>
        <v>0</v>
      </c>
      <c r="G73">
        <f>PPCL_NG!S73</f>
        <v>18.79</v>
      </c>
      <c r="H73">
        <f>PPCL_Spot!S73</f>
        <v>63.023029953363142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29.01</v>
      </c>
      <c r="Z73" s="75">
        <f>IEX!Q73</f>
        <v>0</v>
      </c>
      <c r="AA73" s="117">
        <f>STOA!K73</f>
        <v>40.619999999999997</v>
      </c>
      <c r="AB73" s="117">
        <f>-STOA!Q73</f>
        <v>0</v>
      </c>
      <c r="AC73">
        <f t="shared" si="3"/>
        <v>1.7844139180883105</v>
      </c>
      <c r="AD73">
        <f t="shared" si="4"/>
        <v>200.98989495558331</v>
      </c>
      <c r="AE73">
        <f>'IDT-1'!E73</f>
        <v>0</v>
      </c>
      <c r="AF73" s="26"/>
      <c r="AG73">
        <f t="shared" si="5"/>
        <v>200.98989495558331</v>
      </c>
      <c r="AI73" s="75">
        <f>PXIL!K73</f>
        <v>0</v>
      </c>
      <c r="AJ73" s="75">
        <f>PXIL!Q73</f>
        <v>0</v>
      </c>
      <c r="AK73" s="75">
        <f>RTM_IEX!K73</f>
        <v>18.37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1.9612789203084833</v>
      </c>
      <c r="F74">
        <f>GT_Spot!S74</f>
        <v>0</v>
      </c>
      <c r="G74">
        <f>PPCL_NG!S74</f>
        <v>18.79</v>
      </c>
      <c r="H74">
        <f>PPCL_Spot!S74</f>
        <v>63.023029953363142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40.619999999999997</v>
      </c>
      <c r="AB74" s="117">
        <f>-STOA!Q74</f>
        <v>0</v>
      </c>
      <c r="AC74">
        <f t="shared" si="3"/>
        <v>1.7674299180883106</v>
      </c>
      <c r="AD74">
        <f t="shared" si="4"/>
        <v>199.07687895558334</v>
      </c>
      <c r="AE74">
        <f>'IDT-1'!E74</f>
        <v>0</v>
      </c>
      <c r="AF74" s="26"/>
      <c r="AG74">
        <f t="shared" si="5"/>
        <v>199.07687895558334</v>
      </c>
      <c r="AI74" s="75">
        <f>PXIL!K74</f>
        <v>0</v>
      </c>
      <c r="AJ74" s="75">
        <f>PXIL!Q74</f>
        <v>0</v>
      </c>
      <c r="AK74" s="75">
        <f>RTM_IEX!K74</f>
        <v>45.45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1.980077120822622</v>
      </c>
      <c r="F75">
        <f>GT_Spot!S75</f>
        <v>0</v>
      </c>
      <c r="G75">
        <f>PPCL_NG!S75</f>
        <v>18.79</v>
      </c>
      <c r="H75">
        <f>PPCL_Spot!S75</f>
        <v>63.023029953363142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21.28</v>
      </c>
      <c r="AB75" s="117">
        <f>-STOA!Q75</f>
        <v>0</v>
      </c>
      <c r="AC75">
        <f t="shared" si="3"/>
        <v>1.7419873422528349</v>
      </c>
      <c r="AD75">
        <f t="shared" si="4"/>
        <v>196.21111973193294</v>
      </c>
      <c r="AE75">
        <f>'IDT-1'!E75</f>
        <v>0</v>
      </c>
      <c r="AF75" s="26"/>
      <c r="AG75">
        <f t="shared" si="5"/>
        <v>196.21111973193294</v>
      </c>
      <c r="AI75" s="75">
        <f>PXIL!K75</f>
        <v>0</v>
      </c>
      <c r="AJ75" s="75">
        <f>PXIL!Q75</f>
        <v>0</v>
      </c>
      <c r="AK75" s="75">
        <f>RTM_IEX!K75</f>
        <v>61.88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1.980077120822622</v>
      </c>
      <c r="F76">
        <f>GT_Spot!S76</f>
        <v>0</v>
      </c>
      <c r="G76">
        <f>PPCL_NG!S76</f>
        <v>18.79</v>
      </c>
      <c r="H76">
        <f>PPCL_Spot!S76</f>
        <v>63.023029953363142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21.28</v>
      </c>
      <c r="AB76" s="117">
        <f>-STOA!Q76</f>
        <v>0</v>
      </c>
      <c r="AC76">
        <f t="shared" si="3"/>
        <v>1.3676353422528349</v>
      </c>
      <c r="AD76">
        <f t="shared" si="4"/>
        <v>154.04547173193293</v>
      </c>
      <c r="AE76">
        <f>'IDT-1'!E76</f>
        <v>0</v>
      </c>
      <c r="AF76" s="26"/>
      <c r="AG76">
        <f t="shared" si="5"/>
        <v>154.04547173193293</v>
      </c>
      <c r="AI76" s="75">
        <f>PXIL!K76</f>
        <v>0</v>
      </c>
      <c r="AJ76" s="75">
        <f>PXIL!Q76</f>
        <v>0</v>
      </c>
      <c r="AK76" s="75">
        <f>RTM_IEX!K76</f>
        <v>19.34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1.980077120822622</v>
      </c>
      <c r="F77">
        <f>GT_Spot!S77</f>
        <v>0</v>
      </c>
      <c r="G77">
        <f>PPCL_NG!S77</f>
        <v>18.79</v>
      </c>
      <c r="H77">
        <f>PPCL_Spot!S77</f>
        <v>63.023029953363142</v>
      </c>
      <c r="I77">
        <f>Bawana_NG!S77</f>
        <v>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29.01</v>
      </c>
      <c r="Z77" s="75">
        <f>IEX!Q77</f>
        <v>0</v>
      </c>
      <c r="AA77" s="117">
        <f>STOA!K77</f>
        <v>21.28</v>
      </c>
      <c r="AB77" s="117">
        <f>-STOA!Q77</f>
        <v>0</v>
      </c>
      <c r="AC77">
        <f t="shared" si="3"/>
        <v>1.7336273422528348</v>
      </c>
      <c r="AD77">
        <f t="shared" si="4"/>
        <v>195.26947973193293</v>
      </c>
      <c r="AE77">
        <f>'IDT-1'!E77</f>
        <v>0</v>
      </c>
      <c r="AF77" s="26"/>
      <c r="AG77">
        <f t="shared" si="5"/>
        <v>195.26947973193293</v>
      </c>
      <c r="AI77" s="75">
        <f>PXIL!K77</f>
        <v>0</v>
      </c>
      <c r="AJ77" s="75">
        <f>PXIL!Q77</f>
        <v>0</v>
      </c>
      <c r="AK77" s="75">
        <f>RTM_IEX!K77</f>
        <v>31.92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1.980077120822622</v>
      </c>
      <c r="F78">
        <f>GT_Spot!S78</f>
        <v>0</v>
      </c>
      <c r="G78">
        <f>PPCL_NG!S78</f>
        <v>18.79</v>
      </c>
      <c r="H78">
        <f>PPCL_Spot!S78</f>
        <v>63.023029953363142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21.28</v>
      </c>
      <c r="AB78" s="117">
        <f>-STOA!Q78</f>
        <v>0</v>
      </c>
      <c r="AC78">
        <f t="shared" si="3"/>
        <v>1.7250913422528349</v>
      </c>
      <c r="AD78">
        <f t="shared" si="4"/>
        <v>194.30801573193295</v>
      </c>
      <c r="AE78">
        <f>'IDT-1'!E78</f>
        <v>0</v>
      </c>
      <c r="AF78" s="26"/>
      <c r="AG78">
        <f t="shared" si="5"/>
        <v>194.30801573193295</v>
      </c>
      <c r="AI78" s="75">
        <f>PXIL!K78</f>
        <v>0</v>
      </c>
      <c r="AJ78" s="75">
        <f>PXIL!Q78</f>
        <v>0</v>
      </c>
      <c r="AK78" s="75">
        <f>RTM_IEX!K78</f>
        <v>59.96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1.980077120822622</v>
      </c>
      <c r="F79">
        <f>GT_Spot!S79</f>
        <v>0</v>
      </c>
      <c r="G79">
        <f>PPCL_NG!S79</f>
        <v>18.79</v>
      </c>
      <c r="H79">
        <f>PPCL_Spot!S79</f>
        <v>63.023029953363142</v>
      </c>
      <c r="I79">
        <f>Bawana_NG!S79</f>
        <v>31.001450433678386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21.28</v>
      </c>
      <c r="AB79" s="117">
        <f>-STOA!Q79</f>
        <v>0</v>
      </c>
      <c r="AC79">
        <f t="shared" si="3"/>
        <v>1.4527441060692046</v>
      </c>
      <c r="AD79">
        <f t="shared" si="4"/>
        <v>163.63181340179491</v>
      </c>
      <c r="AE79">
        <f>'IDT-1'!E79</f>
        <v>0</v>
      </c>
      <c r="AF79" s="26"/>
      <c r="AG79">
        <f t="shared" si="5"/>
        <v>163.63181340179491</v>
      </c>
      <c r="AI79" s="75">
        <f>PXIL!K79</f>
        <v>0</v>
      </c>
      <c r="AJ79" s="75">
        <f>PXIL!Q79</f>
        <v>0</v>
      </c>
      <c r="AK79" s="75">
        <f>RTM_IEX!K79</f>
        <v>29.01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1.980077120822622</v>
      </c>
      <c r="F80">
        <f>GT_Spot!S80</f>
        <v>0</v>
      </c>
      <c r="G80">
        <f>PPCL_NG!S80</f>
        <v>18.79</v>
      </c>
      <c r="H80">
        <f>PPCL_Spot!S80</f>
        <v>63.023029953363142</v>
      </c>
      <c r="I80">
        <f>Bawana_NG!S80</f>
        <v>31.001450433678386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29.01</v>
      </c>
      <c r="Z80" s="75">
        <f>IEX!Q80</f>
        <v>0</v>
      </c>
      <c r="AA80" s="117">
        <f>STOA!K80</f>
        <v>21.28</v>
      </c>
      <c r="AB80" s="117">
        <f>-STOA!Q80</f>
        <v>0</v>
      </c>
      <c r="AC80">
        <f t="shared" si="3"/>
        <v>1.7420881060692048</v>
      </c>
      <c r="AD80">
        <f t="shared" si="4"/>
        <v>196.22246940179494</v>
      </c>
      <c r="AE80">
        <f>'IDT-1'!E80</f>
        <v>0</v>
      </c>
      <c r="AF80" s="26"/>
      <c r="AG80">
        <f t="shared" si="5"/>
        <v>196.22246940179494</v>
      </c>
      <c r="AI80" s="75">
        <f>PXIL!K80</f>
        <v>0</v>
      </c>
      <c r="AJ80" s="75">
        <f>PXIL!Q80</f>
        <v>0</v>
      </c>
      <c r="AK80" s="75">
        <f>RTM_IEX!K80</f>
        <v>32.880000000000003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1.980077120822622</v>
      </c>
      <c r="F81">
        <f>GT_Spot!S81</f>
        <v>0</v>
      </c>
      <c r="G81">
        <f>PPCL_NG!S81</f>
        <v>18.79</v>
      </c>
      <c r="H81">
        <f>PPCL_Spot!S81</f>
        <v>63.023029953363142</v>
      </c>
      <c r="I81">
        <f>Bawana_NG!S81</f>
        <v>31.001450433678386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29.01</v>
      </c>
      <c r="Z81" s="75">
        <f>IEX!Q81</f>
        <v>0</v>
      </c>
      <c r="AA81" s="117">
        <f>STOA!K81</f>
        <v>39.650000000000006</v>
      </c>
      <c r="AB81" s="117">
        <f>-STOA!Q81</f>
        <v>0</v>
      </c>
      <c r="AC81">
        <f t="shared" si="3"/>
        <v>1.6994961060692049</v>
      </c>
      <c r="AD81">
        <f t="shared" si="4"/>
        <v>191.42506140179495</v>
      </c>
      <c r="AE81">
        <f>'IDT-1'!E81</f>
        <v>0</v>
      </c>
      <c r="AF81" s="26"/>
      <c r="AG81">
        <f t="shared" si="5"/>
        <v>191.42506140179495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1.980077120822622</v>
      </c>
      <c r="F82">
        <f>GT_Spot!S82</f>
        <v>0</v>
      </c>
      <c r="G82">
        <f>PPCL_NG!S82</f>
        <v>18.79</v>
      </c>
      <c r="H82">
        <f>PPCL_Spot!S82</f>
        <v>63.023029953363142</v>
      </c>
      <c r="I82">
        <f>Bawana_NG!S82</f>
        <v>31.001450433678386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39.650000000000006</v>
      </c>
      <c r="AB82" s="117">
        <f>-STOA!Q82</f>
        <v>0</v>
      </c>
      <c r="AC82">
        <f t="shared" si="3"/>
        <v>1.7675201060692047</v>
      </c>
      <c r="AD82">
        <f t="shared" si="4"/>
        <v>199.08703740179493</v>
      </c>
      <c r="AE82">
        <f>'IDT-1'!E82</f>
        <v>0</v>
      </c>
      <c r="AF82" s="26"/>
      <c r="AG82">
        <f t="shared" si="5"/>
        <v>199.08703740179493</v>
      </c>
      <c r="AI82" s="75">
        <f>PXIL!K82</f>
        <v>0</v>
      </c>
      <c r="AJ82" s="75">
        <f>PXIL!Q82</f>
        <v>0</v>
      </c>
      <c r="AK82" s="75">
        <f>RTM_IEX!K82</f>
        <v>46.41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2.0419445310065436</v>
      </c>
      <c r="F83">
        <f>GT_Spot!S83</f>
        <v>0</v>
      </c>
      <c r="G83">
        <f>PPCL_NG!S83</f>
        <v>18.79</v>
      </c>
      <c r="H83">
        <f>PPCL_Spot!S83</f>
        <v>63.023029953363142</v>
      </c>
      <c r="I83">
        <f>Bawana_NG!S83</f>
        <v>31.001450433678386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39.650000000000006</v>
      </c>
      <c r="AB83" s="117">
        <f>-STOA!Q83</f>
        <v>0</v>
      </c>
      <c r="AC83">
        <f t="shared" si="3"/>
        <v>1.4022485392788231</v>
      </c>
      <c r="AD83">
        <f t="shared" si="4"/>
        <v>157.94417637876927</v>
      </c>
      <c r="AE83">
        <f>'IDT-1'!E83</f>
        <v>0</v>
      </c>
      <c r="AF83" s="26"/>
      <c r="AG83">
        <f t="shared" si="5"/>
        <v>157.94417637876927</v>
      </c>
      <c r="AI83" s="75">
        <f>PXIL!K83</f>
        <v>0</v>
      </c>
      <c r="AJ83" s="75">
        <f>PXIL!Q83</f>
        <v>0</v>
      </c>
      <c r="AK83" s="75">
        <f>RTM_IEX!K83</f>
        <v>4.84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2.0419445310065436</v>
      </c>
      <c r="F84">
        <f>GT_Spot!S84</f>
        <v>0</v>
      </c>
      <c r="G84">
        <f>PPCL_NG!S84</f>
        <v>18.79</v>
      </c>
      <c r="H84">
        <f>PPCL_Spot!S84</f>
        <v>63.023029953363142</v>
      </c>
      <c r="I84">
        <f>Bawana_NG!S84</f>
        <v>31.001450433678386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38.68</v>
      </c>
      <c r="Z84" s="75">
        <f>IEX!Q84</f>
        <v>0</v>
      </c>
      <c r="AA84" s="117">
        <f>STOA!K84</f>
        <v>39.650000000000006</v>
      </c>
      <c r="AB84" s="117">
        <f>-STOA!Q84</f>
        <v>0</v>
      </c>
      <c r="AC84">
        <f t="shared" si="3"/>
        <v>1.7851365392788232</v>
      </c>
      <c r="AD84">
        <f t="shared" si="4"/>
        <v>201.07128837876922</v>
      </c>
      <c r="AE84">
        <f>'IDT-1'!E84</f>
        <v>0</v>
      </c>
      <c r="AF84" s="26"/>
      <c r="AG84">
        <f t="shared" si="5"/>
        <v>201.07128837876922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2.0419445310065436</v>
      </c>
      <c r="F85">
        <f>GT_Spot!S85</f>
        <v>0</v>
      </c>
      <c r="G85">
        <f>PPCL_NG!S85</f>
        <v>18.79</v>
      </c>
      <c r="H85">
        <f>PPCL_Spot!S85</f>
        <v>63.023029953363142</v>
      </c>
      <c r="I85">
        <f>Bawana_NG!S85</f>
        <v>31.001450433678386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29.01</v>
      </c>
      <c r="Z85" s="75">
        <f>IEX!Q85</f>
        <v>0</v>
      </c>
      <c r="AA85" s="117">
        <f>STOA!K85</f>
        <v>39.650000000000006</v>
      </c>
      <c r="AB85" s="117">
        <f>-STOA!Q85</f>
        <v>0</v>
      </c>
      <c r="AC85">
        <f t="shared" si="3"/>
        <v>1.785136539278823</v>
      </c>
      <c r="AD85">
        <f t="shared" si="4"/>
        <v>201.07128837876925</v>
      </c>
      <c r="AE85">
        <f>'IDT-1'!E85</f>
        <v>0</v>
      </c>
      <c r="AF85" s="26"/>
      <c r="AG85">
        <f t="shared" si="5"/>
        <v>201.07128837876925</v>
      </c>
      <c r="AI85" s="75">
        <f>PXIL!K85</f>
        <v>0</v>
      </c>
      <c r="AJ85" s="75">
        <f>PXIL!Q85</f>
        <v>0</v>
      </c>
      <c r="AK85" s="75">
        <f>RTM_IEX!K85</f>
        <v>19.34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2.0419445310065436</v>
      </c>
      <c r="F86">
        <f>GT_Spot!S86</f>
        <v>0</v>
      </c>
      <c r="G86">
        <f>PPCL_NG!S86</f>
        <v>18.79</v>
      </c>
      <c r="H86">
        <f>PPCL_Spot!S86</f>
        <v>63.023029953363142</v>
      </c>
      <c r="I86">
        <f>Bawana_NG!S86</f>
        <v>31.001450433678386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33.85</v>
      </c>
      <c r="Z86" s="75">
        <f>IEX!Q86</f>
        <v>0</v>
      </c>
      <c r="AA86" s="117">
        <f>STOA!K86</f>
        <v>39.650000000000006</v>
      </c>
      <c r="AB86" s="117">
        <f>-STOA!Q86</f>
        <v>0</v>
      </c>
      <c r="AC86">
        <f t="shared" si="3"/>
        <v>1.7852245392788233</v>
      </c>
      <c r="AD86">
        <f t="shared" si="4"/>
        <v>201.08120037876924</v>
      </c>
      <c r="AE86">
        <f>'IDT-1'!E86</f>
        <v>0</v>
      </c>
      <c r="AF86" s="26"/>
      <c r="AG86">
        <f t="shared" si="5"/>
        <v>201.08120037876924</v>
      </c>
      <c r="AI86" s="75">
        <f>PXIL!K86</f>
        <v>0</v>
      </c>
      <c r="AJ86" s="75">
        <f>PXIL!Q86</f>
        <v>0</v>
      </c>
      <c r="AK86" s="75">
        <f>RTM_IEX!K86</f>
        <v>14.51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2.0419445310065436</v>
      </c>
      <c r="F87">
        <f>GT_Spot!S87</f>
        <v>0</v>
      </c>
      <c r="G87">
        <f>PPCL_NG!S87</f>
        <v>18.79</v>
      </c>
      <c r="H87">
        <f>PPCL_Spot!S87</f>
        <v>63.023029953363142</v>
      </c>
      <c r="I87">
        <f>Bawana_NG!S87</f>
        <v>31.001450433678386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39.650000000000006</v>
      </c>
      <c r="AB87" s="117">
        <f>-STOA!Q87</f>
        <v>0</v>
      </c>
      <c r="AC87">
        <f t="shared" si="3"/>
        <v>1.4022485392788231</v>
      </c>
      <c r="AD87">
        <f t="shared" si="4"/>
        <v>157.94417637876927</v>
      </c>
      <c r="AE87">
        <f>'IDT-1'!E87</f>
        <v>0</v>
      </c>
      <c r="AF87" s="26"/>
      <c r="AG87">
        <f t="shared" si="5"/>
        <v>157.94417637876927</v>
      </c>
      <c r="AI87" s="75">
        <f>PXIL!K87</f>
        <v>0</v>
      </c>
      <c r="AJ87" s="75">
        <f>PXIL!Q87</f>
        <v>0</v>
      </c>
      <c r="AK87" s="75">
        <f>RTM_IEX!K87</f>
        <v>4.84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2.0419445310065436</v>
      </c>
      <c r="F88">
        <f>GT_Spot!S88</f>
        <v>0</v>
      </c>
      <c r="G88">
        <f>PPCL_NG!S88</f>
        <v>18.79</v>
      </c>
      <c r="H88">
        <f>PPCL_Spot!S88</f>
        <v>63.023029953363142</v>
      </c>
      <c r="I88">
        <f>Bawana_NG!S88</f>
        <v>31.001450433678386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9.67</v>
      </c>
      <c r="Z88" s="75">
        <f>IEX!Q88</f>
        <v>0</v>
      </c>
      <c r="AA88" s="117">
        <f>STOA!K88</f>
        <v>62.86</v>
      </c>
      <c r="AB88" s="117">
        <f>-STOA!Q88</f>
        <v>0</v>
      </c>
      <c r="AC88">
        <f t="shared" si="3"/>
        <v>1.7766885392788232</v>
      </c>
      <c r="AD88">
        <f t="shared" si="4"/>
        <v>200.11973637876923</v>
      </c>
      <c r="AE88">
        <f>'IDT-1'!E88</f>
        <v>0</v>
      </c>
      <c r="AF88" s="26"/>
      <c r="AG88">
        <f t="shared" si="5"/>
        <v>200.11973637876923</v>
      </c>
      <c r="AI88" s="75">
        <f>PXIL!K88</f>
        <v>0</v>
      </c>
      <c r="AJ88" s="75">
        <f>PXIL!Q88</f>
        <v>0</v>
      </c>
      <c r="AK88" s="75">
        <f>RTM_IEX!K88</f>
        <v>14.51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2.0419445310065436</v>
      </c>
      <c r="F89">
        <f>GT_Spot!S89</f>
        <v>0</v>
      </c>
      <c r="G89">
        <f>PPCL_NG!S89</f>
        <v>18.79</v>
      </c>
      <c r="H89">
        <f>PPCL_Spot!S89</f>
        <v>63.023029953363142</v>
      </c>
      <c r="I89">
        <f>Bawana_NG!S89</f>
        <v>31.001450433678386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9.67</v>
      </c>
      <c r="Z89" s="75">
        <f>IEX!Q89</f>
        <v>0</v>
      </c>
      <c r="AA89" s="117">
        <f>STOA!K89</f>
        <v>62.86</v>
      </c>
      <c r="AB89" s="117">
        <f>-STOA!Q89</f>
        <v>0</v>
      </c>
      <c r="AC89">
        <f t="shared" si="3"/>
        <v>1.7766005392788231</v>
      </c>
      <c r="AD89">
        <f t="shared" si="4"/>
        <v>200.10982437876925</v>
      </c>
      <c r="AE89">
        <f>'IDT-1'!E89</f>
        <v>0</v>
      </c>
      <c r="AF89" s="26"/>
      <c r="AG89">
        <f t="shared" si="5"/>
        <v>200.10982437876925</v>
      </c>
      <c r="AI89" s="75">
        <f>PXIL!K89</f>
        <v>0</v>
      </c>
      <c r="AJ89" s="75">
        <f>PXIL!Q89</f>
        <v>0</v>
      </c>
      <c r="AK89" s="75">
        <f>RTM_IEX!K89</f>
        <v>14.5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2.0419445310065436</v>
      </c>
      <c r="F90">
        <f>GT_Spot!S90</f>
        <v>0</v>
      </c>
      <c r="G90">
        <f>PPCL_NG!S90</f>
        <v>18.79</v>
      </c>
      <c r="H90">
        <f>PPCL_Spot!S90</f>
        <v>63.023029953363142</v>
      </c>
      <c r="I90">
        <f>Bawana_NG!S90</f>
        <v>31.001450433678386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9.67</v>
      </c>
      <c r="Z90" s="75">
        <f>IEX!Q90</f>
        <v>0</v>
      </c>
      <c r="AA90" s="117">
        <f>STOA!K90</f>
        <v>62.86</v>
      </c>
      <c r="AB90" s="117">
        <f>-STOA!Q90</f>
        <v>0</v>
      </c>
      <c r="AC90">
        <f t="shared" si="3"/>
        <v>1.7766885392788232</v>
      </c>
      <c r="AD90">
        <f t="shared" si="4"/>
        <v>200.11973637876923</v>
      </c>
      <c r="AE90">
        <f>'IDT-1'!E90</f>
        <v>0</v>
      </c>
      <c r="AF90" s="26"/>
      <c r="AG90">
        <f t="shared" si="5"/>
        <v>200.11973637876923</v>
      </c>
      <c r="AI90" s="75">
        <f>PXIL!K90</f>
        <v>0</v>
      </c>
      <c r="AJ90" s="75">
        <f>PXIL!Q90</f>
        <v>0</v>
      </c>
      <c r="AK90" s="75">
        <f>RTM_IEX!K90</f>
        <v>14.51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2.0419445310065436</v>
      </c>
      <c r="F91">
        <f>GT_Spot!S91</f>
        <v>0</v>
      </c>
      <c r="G91">
        <f>PPCL_NG!S91</f>
        <v>18.79</v>
      </c>
      <c r="H91">
        <f>PPCL_Spot!S91</f>
        <v>63.023029953363142</v>
      </c>
      <c r="I91">
        <f>Bawana_NG!S91</f>
        <v>31.001450433678386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62.86</v>
      </c>
      <c r="AB91" s="117">
        <f>-STOA!Q91</f>
        <v>0</v>
      </c>
      <c r="AC91">
        <f t="shared" si="3"/>
        <v>1.7255605392788231</v>
      </c>
      <c r="AD91">
        <f t="shared" si="4"/>
        <v>194.36086437876924</v>
      </c>
      <c r="AE91">
        <f>'IDT-1'!E91</f>
        <v>0</v>
      </c>
      <c r="AF91" s="26"/>
      <c r="AG91">
        <f t="shared" si="5"/>
        <v>194.36086437876924</v>
      </c>
      <c r="AI91" s="75">
        <f>PXIL!K91</f>
        <v>0</v>
      </c>
      <c r="AJ91" s="75">
        <f>PXIL!Q91</f>
        <v>0</v>
      </c>
      <c r="AK91" s="75">
        <f>RTM_IEX!K91</f>
        <v>18.37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2.0419445310065436</v>
      </c>
      <c r="F92">
        <f>GT_Spot!S92</f>
        <v>0</v>
      </c>
      <c r="G92">
        <f>PPCL_NG!S92</f>
        <v>18.79</v>
      </c>
      <c r="H92">
        <f>PPCL_Spot!S92</f>
        <v>63.023029953363142</v>
      </c>
      <c r="I92">
        <f>Bawana_NG!S92</f>
        <v>31.001450433678386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62.86</v>
      </c>
      <c r="AB92" s="117">
        <f>-STOA!Q92</f>
        <v>0</v>
      </c>
      <c r="AC92">
        <f t="shared" si="3"/>
        <v>1.5639045392788231</v>
      </c>
      <c r="AD92">
        <f t="shared" si="4"/>
        <v>176.15252037876925</v>
      </c>
      <c r="AE92">
        <f>'IDT-1'!E92</f>
        <v>0</v>
      </c>
      <c r="AF92" s="26"/>
      <c r="AG92">
        <f t="shared" si="5"/>
        <v>176.15252037876925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2.0419445310065436</v>
      </c>
      <c r="F93">
        <f>GT_Spot!S93</f>
        <v>0</v>
      </c>
      <c r="G93">
        <f>PPCL_NG!S93</f>
        <v>18.79</v>
      </c>
      <c r="H93">
        <f>PPCL_Spot!S93</f>
        <v>63.023029953363142</v>
      </c>
      <c r="I93">
        <f>Bawana_NG!S93</f>
        <v>31.001450433678386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62.86</v>
      </c>
      <c r="AB93" s="117">
        <f>-STOA!Q93</f>
        <v>0</v>
      </c>
      <c r="AC93">
        <f t="shared" si="3"/>
        <v>1.734096539278823</v>
      </c>
      <c r="AD93">
        <f t="shared" si="4"/>
        <v>195.32232837876924</v>
      </c>
      <c r="AE93">
        <f>'IDT-1'!E93</f>
        <v>0</v>
      </c>
      <c r="AF93" s="26"/>
      <c r="AG93">
        <f t="shared" si="5"/>
        <v>195.32232837876924</v>
      </c>
      <c r="AI93" s="75">
        <f>PXIL!K93</f>
        <v>0</v>
      </c>
      <c r="AJ93" s="75">
        <f>PXIL!Q93</f>
        <v>0</v>
      </c>
      <c r="AK93" s="75">
        <f>RTM_IEX!K93</f>
        <v>19.34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1.4616573902288186</v>
      </c>
      <c r="F94">
        <f>GT_Spot!S94</f>
        <v>0</v>
      </c>
      <c r="G94">
        <f>PPCL_NG!S94</f>
        <v>18.79</v>
      </c>
      <c r="H94">
        <f>PPCL_Spot!S94</f>
        <v>60.81</v>
      </c>
      <c r="I94">
        <f>Bawana_NG!S94</f>
        <v>31.001450433678386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62.86</v>
      </c>
      <c r="AB94" s="117">
        <f>-STOA!Q94</f>
        <v>0</v>
      </c>
      <c r="AC94">
        <f t="shared" si="3"/>
        <v>1.7095153488503834</v>
      </c>
      <c r="AD94">
        <f t="shared" si="4"/>
        <v>192.55359247505683</v>
      </c>
      <c r="AE94">
        <f>'IDT-1'!E94</f>
        <v>0</v>
      </c>
      <c r="AF94" s="26"/>
      <c r="AG94">
        <f t="shared" si="5"/>
        <v>192.55359247505683</v>
      </c>
      <c r="AI94" s="75">
        <f>PXIL!K94</f>
        <v>0</v>
      </c>
      <c r="AJ94" s="75">
        <f>PXIL!Q94</f>
        <v>0</v>
      </c>
      <c r="AK94" s="75">
        <f>RTM_IEX!K94</f>
        <v>19.34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1.4616573902288186</v>
      </c>
      <c r="F95">
        <f>GT_Spot!S95</f>
        <v>0</v>
      </c>
      <c r="G95">
        <f>PPCL_NG!S95</f>
        <v>18.79</v>
      </c>
      <c r="H95">
        <f>PPCL_Spot!S95</f>
        <v>60.81</v>
      </c>
      <c r="I95">
        <f>Bawana_NG!S95</f>
        <v>30.44868834805083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9.67</v>
      </c>
      <c r="Z95" s="75">
        <f>IEX!Q95</f>
        <v>0</v>
      </c>
      <c r="AA95" s="117">
        <f>STOA!K95</f>
        <v>62.86</v>
      </c>
      <c r="AB95" s="117">
        <f>-STOA!Q95</f>
        <v>0</v>
      </c>
      <c r="AC95">
        <f t="shared" si="3"/>
        <v>1.7046510424968611</v>
      </c>
      <c r="AD95">
        <f t="shared" si="4"/>
        <v>192.00569469578278</v>
      </c>
      <c r="AE95">
        <f>'IDT-1'!E95</f>
        <v>0</v>
      </c>
      <c r="AF95" s="26"/>
      <c r="AG95">
        <f t="shared" si="5"/>
        <v>192.00569469578278</v>
      </c>
      <c r="AI95" s="75">
        <f>PXIL!K95</f>
        <v>0</v>
      </c>
      <c r="AJ95" s="75">
        <f>PXIL!Q95</f>
        <v>0</v>
      </c>
      <c r="AK95" s="75">
        <f>RTM_IEX!K95</f>
        <v>9.67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1.4616573902288186</v>
      </c>
      <c r="F96">
        <f>GT_Spot!S96</f>
        <v>0</v>
      </c>
      <c r="G96">
        <f>PPCL_NG!S96</f>
        <v>18.79</v>
      </c>
      <c r="H96">
        <f>PPCL_Spot!S96</f>
        <v>60.81</v>
      </c>
      <c r="I96">
        <f>Bawana_NG!S96</f>
        <v>30.44868834805083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62.86</v>
      </c>
      <c r="AB96" s="117">
        <f>-STOA!Q96</f>
        <v>0</v>
      </c>
      <c r="AC96">
        <f t="shared" si="3"/>
        <v>1.5344590424968609</v>
      </c>
      <c r="AD96">
        <f t="shared" si="4"/>
        <v>172.83588669578279</v>
      </c>
      <c r="AE96">
        <f>'IDT-1'!E96</f>
        <v>0</v>
      </c>
      <c r="AF96" s="26"/>
      <c r="AG96">
        <f t="shared" si="5"/>
        <v>172.83588669578279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2.061619937694704</v>
      </c>
      <c r="F97">
        <f>GT_Spot!S97</f>
        <v>0</v>
      </c>
      <c r="G97">
        <f>PPCL_NG!S97</f>
        <v>18.79</v>
      </c>
      <c r="H97">
        <f>PPCL_Spot!S97</f>
        <v>63.023029953363142</v>
      </c>
      <c r="I97">
        <f>Bawana_NG!S97</f>
        <v>30.44868834805083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62.86</v>
      </c>
      <c r="AB97" s="117">
        <f>-STOA!Q97</f>
        <v>0</v>
      </c>
      <c r="AC97">
        <f t="shared" si="3"/>
        <v>1.6869013765041563</v>
      </c>
      <c r="AD97">
        <f t="shared" si="4"/>
        <v>190.00643686260449</v>
      </c>
      <c r="AE97">
        <f>'IDT-1'!E97</f>
        <v>0</v>
      </c>
      <c r="AF97" s="26"/>
      <c r="AG97">
        <f t="shared" si="5"/>
        <v>190.00643686260449</v>
      </c>
      <c r="AI97" s="75">
        <f>PXIL!K97</f>
        <v>0</v>
      </c>
      <c r="AJ97" s="75">
        <f>PXIL!Q97</f>
        <v>0</v>
      </c>
      <c r="AK97" s="75">
        <f>RTM_IEX!K97</f>
        <v>14.51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2.061619937694704</v>
      </c>
      <c r="F98">
        <f>GT_Spot!S98</f>
        <v>0</v>
      </c>
      <c r="G98">
        <f>PPCL_NG!S98</f>
        <v>18.79</v>
      </c>
      <c r="H98">
        <f>PPCL_Spot!S98</f>
        <v>63.023029953363142</v>
      </c>
      <c r="I98">
        <f>Bawana_NG!S98</f>
        <v>30.44868834805083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62.86</v>
      </c>
      <c r="AB98" s="117">
        <f>-STOA!Q98</f>
        <v>0</v>
      </c>
      <c r="AC98">
        <f t="shared" si="3"/>
        <v>1.6869013765041563</v>
      </c>
      <c r="AD98">
        <f t="shared" si="4"/>
        <v>190.00643686260449</v>
      </c>
      <c r="AE98">
        <f>'IDT-1'!E98</f>
        <v>0</v>
      </c>
      <c r="AF98" s="26"/>
      <c r="AG98">
        <f t="shared" si="5"/>
        <v>190.00643686260449</v>
      </c>
      <c r="AI98" s="75">
        <f>PXIL!K98</f>
        <v>0</v>
      </c>
      <c r="AJ98" s="75">
        <f>PXIL!Q98</f>
        <v>0</v>
      </c>
      <c r="AK98" s="75">
        <f>RTM_IEX!K98</f>
        <v>14.51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4.7798017867373539E-2</v>
      </c>
      <c r="F99">
        <f t="shared" si="6"/>
        <v>0</v>
      </c>
      <c r="G99">
        <f t="shared" si="6"/>
        <v>0.45095999999999947</v>
      </c>
      <c r="H99">
        <f t="shared" si="6"/>
        <v>1.5094231739506725</v>
      </c>
      <c r="I99">
        <f t="shared" si="6"/>
        <v>0.72682599575269391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0.10153750000000002</v>
      </c>
      <c r="Z99" s="75">
        <f t="shared" si="6"/>
        <v>0</v>
      </c>
      <c r="AA99" s="117">
        <f t="shared" si="6"/>
        <v>0.87791500000000056</v>
      </c>
      <c r="AB99" s="117">
        <f t="shared" si="6"/>
        <v>0</v>
      </c>
      <c r="AC99">
        <f t="shared" si="6"/>
        <v>3.5638745931817012E-2</v>
      </c>
      <c r="AD99">
        <f t="shared" si="6"/>
        <v>3.9134584416389213</v>
      </c>
      <c r="AE99">
        <f t="shared" si="6"/>
        <v>0</v>
      </c>
      <c r="AG99">
        <f t="shared" si="6"/>
        <v>4.2634584416389218</v>
      </c>
      <c r="AI99">
        <f t="shared" si="6"/>
        <v>0</v>
      </c>
      <c r="AJ99">
        <f t="shared" si="6"/>
        <v>0</v>
      </c>
      <c r="AK99">
        <f t="shared" si="6"/>
        <v>0.28479499999999996</v>
      </c>
      <c r="AL99">
        <f t="shared" si="6"/>
        <v>-5.0157500000000001E-2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44696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12.600605798355689</v>
      </c>
      <c r="I3">
        <f>Bawana_NG!R3</f>
        <v>5.37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0.22528533102553008</v>
      </c>
      <c r="AD3">
        <f>SUM(B3:AB3,AI3:AR3)-AC3</f>
        <v>25.375320467330159</v>
      </c>
      <c r="AE3">
        <f>'IDT-1'!D3</f>
        <v>0</v>
      </c>
      <c r="AF3" s="26"/>
      <c r="AG3">
        <f>SUM(AD3:AF3)</f>
        <v>25.375320467330159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12.600605798355689</v>
      </c>
      <c r="I4">
        <f>Bawana_NG!R4</f>
        <v>5.37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0.22528533102553008</v>
      </c>
      <c r="AD4">
        <f t="shared" ref="AD4:AD67" si="1">SUM(B4:AB4,AI4:AR4)-AC4</f>
        <v>25.375320467330159</v>
      </c>
      <c r="AE4">
        <f>'IDT-1'!D4</f>
        <v>0</v>
      </c>
      <c r="AF4" s="26"/>
      <c r="AG4">
        <f t="shared" ref="AG4:AG67" si="2">SUM(AD4:AF4)</f>
        <v>25.375320467330159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12.600605798355689</v>
      </c>
      <c r="I5">
        <f>Bawana_NG!R5</f>
        <v>5.37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0.29339733102553012</v>
      </c>
      <c r="AD5">
        <f t="shared" si="1"/>
        <v>33.047208467330158</v>
      </c>
      <c r="AE5">
        <f>'IDT-1'!D5</f>
        <v>0</v>
      </c>
      <c r="AF5" s="26"/>
      <c r="AG5">
        <f t="shared" si="2"/>
        <v>33.047208467330158</v>
      </c>
      <c r="AI5" s="75">
        <f>PXIL!L5</f>
        <v>0</v>
      </c>
      <c r="AJ5" s="75">
        <f>PXIL!R5</f>
        <v>0</v>
      </c>
      <c r="AK5" s="75">
        <f>RTM_IEX!L5</f>
        <v>7.74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12.600605798355689</v>
      </c>
      <c r="I6">
        <f>Bawana_NG!R6</f>
        <v>5.37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0.28486133102553007</v>
      </c>
      <c r="AD6">
        <f t="shared" si="1"/>
        <v>32.085744467330159</v>
      </c>
      <c r="AE6">
        <f>'IDT-1'!D6</f>
        <v>0</v>
      </c>
      <c r="AF6" s="26"/>
      <c r="AG6">
        <f t="shared" si="2"/>
        <v>32.085744467330159</v>
      </c>
      <c r="AI6" s="75">
        <f>PXIL!L6</f>
        <v>0</v>
      </c>
      <c r="AJ6" s="75">
        <f>PXIL!R6</f>
        <v>0</v>
      </c>
      <c r="AK6" s="75">
        <f>RTM_IEX!L6</f>
        <v>6.77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12.600605798355689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0.33132533102553008</v>
      </c>
      <c r="AD7">
        <f t="shared" si="1"/>
        <v>37.319280467330159</v>
      </c>
      <c r="AE7">
        <f>'IDT-1'!D7</f>
        <v>0</v>
      </c>
      <c r="AF7" s="26"/>
      <c r="AG7">
        <f t="shared" si="2"/>
        <v>37.319280467330159</v>
      </c>
      <c r="AI7" s="75">
        <f>PXIL!L7</f>
        <v>0</v>
      </c>
      <c r="AJ7" s="75">
        <f>PXIL!R7</f>
        <v>0</v>
      </c>
      <c r="AK7" s="75">
        <f>RTM_IEX!L7</f>
        <v>11.6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12.600605798355689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0.22924533102553007</v>
      </c>
      <c r="AD8">
        <f t="shared" si="1"/>
        <v>25.821360467330159</v>
      </c>
      <c r="AE8">
        <f>'IDT-1'!D8</f>
        <v>0</v>
      </c>
      <c r="AF8" s="26"/>
      <c r="AG8">
        <f t="shared" si="2"/>
        <v>25.821360467330159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12.600605798355689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0.28882133102553009</v>
      </c>
      <c r="AD9">
        <f t="shared" si="1"/>
        <v>32.531784467330155</v>
      </c>
      <c r="AE9">
        <f>'IDT-1'!D9</f>
        <v>0</v>
      </c>
      <c r="AF9" s="26"/>
      <c r="AG9">
        <f t="shared" si="2"/>
        <v>32.531784467330155</v>
      </c>
      <c r="AI9" s="75">
        <f>PXIL!L9</f>
        <v>0</v>
      </c>
      <c r="AJ9" s="75">
        <f>PXIL!R9</f>
        <v>0</v>
      </c>
      <c r="AK9" s="75">
        <f>RTM_IEX!L9</f>
        <v>6.77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12.600605798355689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0.28882133102553009</v>
      </c>
      <c r="AD10">
        <f t="shared" si="1"/>
        <v>32.531784467330155</v>
      </c>
      <c r="AE10">
        <f>'IDT-1'!D10</f>
        <v>0</v>
      </c>
      <c r="AF10" s="26"/>
      <c r="AG10">
        <f t="shared" si="2"/>
        <v>32.531784467330155</v>
      </c>
      <c r="AI10" s="75">
        <f>PXIL!L10</f>
        <v>0</v>
      </c>
      <c r="AJ10" s="75">
        <f>PXIL!R10</f>
        <v>0</v>
      </c>
      <c r="AK10" s="75">
        <f>RTM_IEX!L10</f>
        <v>6.77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12.600605798355689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0.2802853310255301</v>
      </c>
      <c r="AD11">
        <f t="shared" si="1"/>
        <v>31.570320467330159</v>
      </c>
      <c r="AE11">
        <f>'IDT-1'!D11</f>
        <v>0</v>
      </c>
      <c r="AF11" s="26"/>
      <c r="AG11">
        <f t="shared" si="2"/>
        <v>31.570320467330159</v>
      </c>
      <c r="AI11" s="75">
        <f>PXIL!L11</f>
        <v>0</v>
      </c>
      <c r="AJ11" s="75">
        <f>PXIL!R11</f>
        <v>0</v>
      </c>
      <c r="AK11" s="75">
        <f>RTM_IEX!L11</f>
        <v>5.8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12.600605798355689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0.2802853310255301</v>
      </c>
      <c r="AD12">
        <f t="shared" si="1"/>
        <v>31.570320467330159</v>
      </c>
      <c r="AE12">
        <f>'IDT-1'!D12</f>
        <v>0</v>
      </c>
      <c r="AF12" s="26"/>
      <c r="AG12">
        <f t="shared" si="2"/>
        <v>31.570320467330159</v>
      </c>
      <c r="AI12" s="75">
        <f>PXIL!L12</f>
        <v>0</v>
      </c>
      <c r="AJ12" s="75">
        <f>PXIL!R12</f>
        <v>0</v>
      </c>
      <c r="AK12" s="75">
        <f>RTM_IEX!L12</f>
        <v>5.8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12.600605798355689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0.30580533102553009</v>
      </c>
      <c r="AD13">
        <f t="shared" si="1"/>
        <v>34.444800467330161</v>
      </c>
      <c r="AE13">
        <f>'IDT-1'!D13</f>
        <v>0</v>
      </c>
      <c r="AF13" s="26"/>
      <c r="AG13">
        <f t="shared" si="2"/>
        <v>34.444800467330161</v>
      </c>
      <c r="AI13" s="75">
        <f>PXIL!L13</f>
        <v>0</v>
      </c>
      <c r="AJ13" s="75">
        <f>PXIL!R13</f>
        <v>0</v>
      </c>
      <c r="AK13" s="75">
        <f>RTM_IEX!L13</f>
        <v>8.6999999999999993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12.600605798355689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0.26330133102553011</v>
      </c>
      <c r="AD14">
        <f t="shared" si="1"/>
        <v>29.65730446733016</v>
      </c>
      <c r="AE14">
        <f>'IDT-1'!D14</f>
        <v>0</v>
      </c>
      <c r="AF14" s="26"/>
      <c r="AG14">
        <f t="shared" si="2"/>
        <v>29.65730446733016</v>
      </c>
      <c r="AI14" s="75">
        <f>PXIL!L14</f>
        <v>0</v>
      </c>
      <c r="AJ14" s="75">
        <f>PXIL!R14</f>
        <v>0</v>
      </c>
      <c r="AK14" s="75">
        <f>RTM_IEX!L14</f>
        <v>3.87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12.16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0.26796000000000003</v>
      </c>
      <c r="AD15">
        <f t="shared" si="1"/>
        <v>30.182040000000004</v>
      </c>
      <c r="AE15">
        <f>'IDT-1'!D15</f>
        <v>0</v>
      </c>
      <c r="AF15" s="26"/>
      <c r="AG15">
        <f t="shared" si="2"/>
        <v>30.182040000000004</v>
      </c>
      <c r="AI15" s="75">
        <f>PXIL!L15</f>
        <v>0</v>
      </c>
      <c r="AJ15" s="75">
        <f>PXIL!R15</f>
        <v>0</v>
      </c>
      <c r="AK15" s="75">
        <f>RTM_IEX!L15</f>
        <v>4.84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12.16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0.26796000000000003</v>
      </c>
      <c r="AD16">
        <f t="shared" si="1"/>
        <v>30.182040000000004</v>
      </c>
      <c r="AE16">
        <f>'IDT-1'!D16</f>
        <v>0</v>
      </c>
      <c r="AF16" s="26"/>
      <c r="AG16">
        <f t="shared" si="2"/>
        <v>30.182040000000004</v>
      </c>
      <c r="AI16" s="75">
        <f>PXIL!L16</f>
        <v>0</v>
      </c>
      <c r="AJ16" s="75">
        <f>PXIL!R16</f>
        <v>0</v>
      </c>
      <c r="AK16" s="75">
        <f>RTM_IEX!L16</f>
        <v>4.84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12.600605798355689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0.27183733102553009</v>
      </c>
      <c r="AD17">
        <f t="shared" si="1"/>
        <v>30.61876846733016</v>
      </c>
      <c r="AE17">
        <f>'IDT-1'!D17</f>
        <v>0</v>
      </c>
      <c r="AF17" s="26"/>
      <c r="AG17">
        <f t="shared" si="2"/>
        <v>30.61876846733016</v>
      </c>
      <c r="AI17" s="75">
        <f>PXIL!L17</f>
        <v>0</v>
      </c>
      <c r="AJ17" s="75">
        <f>PXIL!R17</f>
        <v>0</v>
      </c>
      <c r="AK17" s="75">
        <f>RTM_IEX!L17</f>
        <v>4.84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12.600605798355689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0.27183733102553009</v>
      </c>
      <c r="AD18">
        <f t="shared" si="1"/>
        <v>30.61876846733016</v>
      </c>
      <c r="AE18">
        <f>'IDT-1'!D18</f>
        <v>0</v>
      </c>
      <c r="AF18" s="26"/>
      <c r="AG18">
        <f t="shared" si="2"/>
        <v>30.61876846733016</v>
      </c>
      <c r="AI18" s="75">
        <f>PXIL!L18</f>
        <v>0</v>
      </c>
      <c r="AJ18" s="75">
        <f>PXIL!R18</f>
        <v>0</v>
      </c>
      <c r="AK18" s="75">
        <f>RTM_IEX!L18</f>
        <v>4.84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12.600605798355689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0.30580533102553009</v>
      </c>
      <c r="AD19">
        <f t="shared" si="1"/>
        <v>34.444800467330161</v>
      </c>
      <c r="AE19">
        <f>'IDT-1'!D19</f>
        <v>0</v>
      </c>
      <c r="AF19" s="26"/>
      <c r="AG19">
        <f t="shared" si="2"/>
        <v>34.444800467330161</v>
      </c>
      <c r="AI19" s="75">
        <f>PXIL!L19</f>
        <v>0</v>
      </c>
      <c r="AJ19" s="75">
        <f>PXIL!R19</f>
        <v>0</v>
      </c>
      <c r="AK19" s="75">
        <f>RTM_IEX!L19</f>
        <v>8.6999999999999993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12.600605798355689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0.25476533102553006</v>
      </c>
      <c r="AD20">
        <f t="shared" si="1"/>
        <v>28.695840467330157</v>
      </c>
      <c r="AE20">
        <f>'IDT-1'!D20</f>
        <v>0</v>
      </c>
      <c r="AF20" s="26"/>
      <c r="AG20">
        <f t="shared" si="2"/>
        <v>28.695840467330157</v>
      </c>
      <c r="AI20" s="75">
        <f>PXIL!L20</f>
        <v>0</v>
      </c>
      <c r="AJ20" s="75">
        <f>PXIL!R20</f>
        <v>0</v>
      </c>
      <c r="AK20" s="75">
        <f>RTM_IEX!L20</f>
        <v>2.9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12.600605798355689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0.26330133102553011</v>
      </c>
      <c r="AD21">
        <f t="shared" si="1"/>
        <v>29.65730446733016</v>
      </c>
      <c r="AE21">
        <f>'IDT-1'!D21</f>
        <v>0</v>
      </c>
      <c r="AF21" s="26"/>
      <c r="AG21">
        <f t="shared" si="2"/>
        <v>29.65730446733016</v>
      </c>
      <c r="AI21" s="75">
        <f>PXIL!L21</f>
        <v>0</v>
      </c>
      <c r="AJ21" s="75">
        <f>PXIL!R21</f>
        <v>0</v>
      </c>
      <c r="AK21" s="75">
        <f>RTM_IEX!L21</f>
        <v>3.87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12.600605798355689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0.25476533102553006</v>
      </c>
      <c r="AD22">
        <f t="shared" si="1"/>
        <v>28.695840467330157</v>
      </c>
      <c r="AE22">
        <f>'IDT-1'!D22</f>
        <v>0</v>
      </c>
      <c r="AF22" s="26"/>
      <c r="AG22">
        <f t="shared" si="2"/>
        <v>28.695840467330157</v>
      </c>
      <c r="AI22" s="75">
        <f>PXIL!L22</f>
        <v>0</v>
      </c>
      <c r="AJ22" s="75">
        <f>PXIL!R22</f>
        <v>0</v>
      </c>
      <c r="AK22" s="75">
        <f>RTM_IEX!L22</f>
        <v>2.9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12.600605798355689</v>
      </c>
      <c r="I23">
        <f>Bawana_NG!R23</f>
        <v>5.8202827182040151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0.25476781894572542</v>
      </c>
      <c r="AD23">
        <f t="shared" si="1"/>
        <v>28.696120697613978</v>
      </c>
      <c r="AE23">
        <f>'IDT-1'!D23</f>
        <v>0</v>
      </c>
      <c r="AF23" s="26"/>
      <c r="AG23">
        <f t="shared" si="2"/>
        <v>28.696120697613978</v>
      </c>
      <c r="AI23" s="75">
        <f>PXIL!L23</f>
        <v>0</v>
      </c>
      <c r="AJ23" s="75">
        <f>PXIL!R23</f>
        <v>0</v>
      </c>
      <c r="AK23" s="75">
        <f>RTM_IEX!L23</f>
        <v>2.9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12.600605798355689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0.24622933102553007</v>
      </c>
      <c r="AD24">
        <f t="shared" si="1"/>
        <v>27.734376467330161</v>
      </c>
      <c r="AE24">
        <f>'IDT-1'!D24</f>
        <v>0</v>
      </c>
      <c r="AF24" s="26"/>
      <c r="AG24">
        <f t="shared" si="2"/>
        <v>27.734376467330161</v>
      </c>
      <c r="AI24" s="75">
        <f>PXIL!L24</f>
        <v>0</v>
      </c>
      <c r="AJ24" s="75">
        <f>PXIL!R24</f>
        <v>0</v>
      </c>
      <c r="AK24" s="75">
        <f>RTM_IEX!L24</f>
        <v>1.93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12.600605798355689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0.28882133102553009</v>
      </c>
      <c r="AD25">
        <f t="shared" si="1"/>
        <v>32.531784467330155</v>
      </c>
      <c r="AE25">
        <f>'IDT-1'!D25</f>
        <v>0</v>
      </c>
      <c r="AF25" s="26"/>
      <c r="AG25">
        <f t="shared" si="2"/>
        <v>32.531784467330155</v>
      </c>
      <c r="AI25" s="75">
        <f>PXIL!L25</f>
        <v>0</v>
      </c>
      <c r="AJ25" s="75">
        <f>PXIL!R25</f>
        <v>0</v>
      </c>
      <c r="AK25" s="75">
        <f>RTM_IEX!L25</f>
        <v>6.77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12.600605798355689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0.23778133102553006</v>
      </c>
      <c r="AD26">
        <f t="shared" si="1"/>
        <v>26.782824467330158</v>
      </c>
      <c r="AE26">
        <f>'IDT-1'!D26</f>
        <v>0</v>
      </c>
      <c r="AF26" s="26"/>
      <c r="AG26">
        <f t="shared" si="2"/>
        <v>26.782824467330158</v>
      </c>
      <c r="AI26" s="75">
        <f>PXIL!L26</f>
        <v>0</v>
      </c>
      <c r="AJ26" s="75">
        <f>PXIL!R26</f>
        <v>0</v>
      </c>
      <c r="AK26" s="75">
        <f>RTM_IEX!L26</f>
        <v>0.97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12.600605798355689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0.25476533102553006</v>
      </c>
      <c r="AD27">
        <f t="shared" si="1"/>
        <v>28.695840467330157</v>
      </c>
      <c r="AE27">
        <f>'IDT-1'!D27</f>
        <v>0</v>
      </c>
      <c r="AF27" s="26"/>
      <c r="AG27">
        <f t="shared" si="2"/>
        <v>28.695840467330157</v>
      </c>
      <c r="AI27" s="75">
        <f>PXIL!L27</f>
        <v>0</v>
      </c>
      <c r="AJ27" s="75">
        <f>PXIL!R27</f>
        <v>0</v>
      </c>
      <c r="AK27" s="75">
        <f>RTM_IEX!L27</f>
        <v>2.9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12.600605798355689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0.24622933102553007</v>
      </c>
      <c r="AD28">
        <f t="shared" si="1"/>
        <v>27.734376467330161</v>
      </c>
      <c r="AE28">
        <f>'IDT-1'!D28</f>
        <v>0</v>
      </c>
      <c r="AF28" s="26"/>
      <c r="AG28">
        <f t="shared" si="2"/>
        <v>27.734376467330161</v>
      </c>
      <c r="AI28" s="75">
        <f>PXIL!L28</f>
        <v>0</v>
      </c>
      <c r="AJ28" s="75">
        <f>PXIL!R28</f>
        <v>0</v>
      </c>
      <c r="AK28" s="75">
        <f>RTM_IEX!L28</f>
        <v>1.93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12.600605798355689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0.24622933102553007</v>
      </c>
      <c r="AD29">
        <f t="shared" si="1"/>
        <v>27.734376467330161</v>
      </c>
      <c r="AE29">
        <f>'IDT-1'!D29</f>
        <v>0</v>
      </c>
      <c r="AF29" s="26"/>
      <c r="AG29">
        <f t="shared" si="2"/>
        <v>27.734376467330161</v>
      </c>
      <c r="AI29" s="75">
        <f>PXIL!L29</f>
        <v>0</v>
      </c>
      <c r="AJ29" s="75">
        <f>PXIL!R29</f>
        <v>0</v>
      </c>
      <c r="AK29" s="75">
        <f>RTM_IEX!L29</f>
        <v>1.93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12.600605798355689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0.23778133102553006</v>
      </c>
      <c r="AD30">
        <f t="shared" si="1"/>
        <v>26.782824467330158</v>
      </c>
      <c r="AE30">
        <f>'IDT-1'!D30</f>
        <v>0</v>
      </c>
      <c r="AF30" s="26"/>
      <c r="AG30">
        <f t="shared" si="2"/>
        <v>26.782824467330158</v>
      </c>
      <c r="AI30" s="75">
        <f>PXIL!L30</f>
        <v>0</v>
      </c>
      <c r="AJ30" s="75">
        <f>PXIL!R30</f>
        <v>0</v>
      </c>
      <c r="AK30" s="75">
        <f>RTM_IEX!L30</f>
        <v>0.97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12.600605798355689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0.2802853310255301</v>
      </c>
      <c r="AD31">
        <f t="shared" si="1"/>
        <v>31.570320467330159</v>
      </c>
      <c r="AE31">
        <f>'IDT-1'!D31</f>
        <v>0</v>
      </c>
      <c r="AF31" s="26"/>
      <c r="AG31">
        <f t="shared" si="2"/>
        <v>31.570320467330159</v>
      </c>
      <c r="AI31" s="75">
        <f>PXIL!L31</f>
        <v>0</v>
      </c>
      <c r="AJ31" s="75">
        <f>PXIL!R31</f>
        <v>0</v>
      </c>
      <c r="AK31" s="75">
        <f>RTM_IEX!L31</f>
        <v>5.8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12.600605798355689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0.22924533102553007</v>
      </c>
      <c r="AD32">
        <f t="shared" si="1"/>
        <v>25.821360467330159</v>
      </c>
      <c r="AE32">
        <f>'IDT-1'!D32</f>
        <v>0</v>
      </c>
      <c r="AF32" s="26"/>
      <c r="AG32">
        <f t="shared" si="2"/>
        <v>25.821360467330159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12.600605798355689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0.23778133102553006</v>
      </c>
      <c r="AD33">
        <f t="shared" si="1"/>
        <v>26.782824467330158</v>
      </c>
      <c r="AE33">
        <f>'IDT-1'!D33</f>
        <v>0</v>
      </c>
      <c r="AF33" s="26"/>
      <c r="AG33">
        <f t="shared" si="2"/>
        <v>26.782824467330158</v>
      </c>
      <c r="AI33" s="75">
        <f>PXIL!L33</f>
        <v>0</v>
      </c>
      <c r="AJ33" s="75">
        <f>PXIL!R33</f>
        <v>0</v>
      </c>
      <c r="AK33" s="75">
        <f>RTM_IEX!L33</f>
        <v>0.97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12.600605798355689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0.22924533102553007</v>
      </c>
      <c r="AD34">
        <f t="shared" si="1"/>
        <v>25.821360467330159</v>
      </c>
      <c r="AE34">
        <f>'IDT-1'!D34</f>
        <v>0</v>
      </c>
      <c r="AF34" s="26"/>
      <c r="AG34">
        <f t="shared" si="2"/>
        <v>25.821360467330159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12.600605798355689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0.22924533102553007</v>
      </c>
      <c r="AD35">
        <f t="shared" si="1"/>
        <v>25.821360467330159</v>
      </c>
      <c r="AE35">
        <f>'IDT-1'!D35</f>
        <v>0</v>
      </c>
      <c r="AF35" s="26"/>
      <c r="AG35">
        <f t="shared" si="2"/>
        <v>25.821360467330159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12.600605798355689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0.22924533102553007</v>
      </c>
      <c r="AD36">
        <f t="shared" si="1"/>
        <v>25.821360467330159</v>
      </c>
      <c r="AE36">
        <f>'IDT-1'!D36</f>
        <v>0</v>
      </c>
      <c r="AF36" s="26"/>
      <c r="AG36">
        <f t="shared" si="2"/>
        <v>25.821360467330159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12.600605798355689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0.25898933102553007</v>
      </c>
      <c r="AD37">
        <f t="shared" si="1"/>
        <v>29.171616467330161</v>
      </c>
      <c r="AE37">
        <f>'IDT-1'!D37</f>
        <v>0</v>
      </c>
      <c r="AF37" s="26"/>
      <c r="AG37">
        <f t="shared" si="2"/>
        <v>29.171616467330161</v>
      </c>
      <c r="AI37" s="75">
        <f>PXIL!L37</f>
        <v>0</v>
      </c>
      <c r="AJ37" s="75">
        <f>PXIL!R37</f>
        <v>0</v>
      </c>
      <c r="AK37" s="75">
        <f>RTM_IEX!L37</f>
        <v>3.38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12.600605798355689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0.22924533102553007</v>
      </c>
      <c r="AD38">
        <f t="shared" si="1"/>
        <v>25.821360467330159</v>
      </c>
      <c r="AE38">
        <f>'IDT-1'!D38</f>
        <v>0</v>
      </c>
      <c r="AF38" s="26"/>
      <c r="AG38">
        <f t="shared" si="2"/>
        <v>25.821360467330159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12.600605798355689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0.22924533102553007</v>
      </c>
      <c r="AD39">
        <f t="shared" si="1"/>
        <v>25.821360467330159</v>
      </c>
      <c r="AE39">
        <f>'IDT-1'!D39</f>
        <v>0</v>
      </c>
      <c r="AF39" s="26"/>
      <c r="AG39">
        <f t="shared" si="2"/>
        <v>25.821360467330159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12.600605798355689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0.22924533102553007</v>
      </c>
      <c r="AD40">
        <f t="shared" si="1"/>
        <v>25.821360467330159</v>
      </c>
      <c r="AE40">
        <f>'IDT-1'!D40</f>
        <v>0</v>
      </c>
      <c r="AF40" s="26"/>
      <c r="AG40">
        <f t="shared" si="2"/>
        <v>25.821360467330159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12.600605798355689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0.22924533102553007</v>
      </c>
      <c r="AD41">
        <f t="shared" si="1"/>
        <v>25.821360467330159</v>
      </c>
      <c r="AE41">
        <f>'IDT-1'!D41</f>
        <v>0</v>
      </c>
      <c r="AF41" s="26"/>
      <c r="AG41">
        <f t="shared" si="2"/>
        <v>25.821360467330159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12.600605798355689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0.22924533102553007</v>
      </c>
      <c r="AD42">
        <f t="shared" si="1"/>
        <v>25.821360467330159</v>
      </c>
      <c r="AE42">
        <f>'IDT-1'!D42</f>
        <v>0</v>
      </c>
      <c r="AF42" s="26"/>
      <c r="AG42">
        <f t="shared" si="2"/>
        <v>25.821360467330159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12.600605798355689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0.25476533102553006</v>
      </c>
      <c r="AD43">
        <f t="shared" si="1"/>
        <v>28.695840467330157</v>
      </c>
      <c r="AE43">
        <f>'IDT-1'!D43</f>
        <v>0</v>
      </c>
      <c r="AF43" s="26"/>
      <c r="AG43">
        <f t="shared" si="2"/>
        <v>28.695840467330157</v>
      </c>
      <c r="AI43" s="75">
        <f>PXIL!L43</f>
        <v>0</v>
      </c>
      <c r="AJ43" s="75">
        <f>PXIL!R43</f>
        <v>0</v>
      </c>
      <c r="AK43" s="75">
        <f>RTM_IEX!L43</f>
        <v>2.9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12.600605798355689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0.22924533102553007</v>
      </c>
      <c r="AD44">
        <f t="shared" si="1"/>
        <v>25.821360467330159</v>
      </c>
      <c r="AE44">
        <f>'IDT-1'!D44</f>
        <v>0</v>
      </c>
      <c r="AF44" s="26"/>
      <c r="AG44">
        <f t="shared" si="2"/>
        <v>25.821360467330159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12.600605798355689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0.26031877735321368</v>
      </c>
      <c r="AD45">
        <f t="shared" si="1"/>
        <v>22.290287021002477</v>
      </c>
      <c r="AE45">
        <f>'IDT-1'!D45</f>
        <v>0</v>
      </c>
      <c r="AF45" s="26"/>
      <c r="AG45">
        <f t="shared" si="2"/>
        <v>22.290287021002477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-3.5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12.600605798355689</v>
      </c>
      <c r="I46">
        <f>Bawana_NG!R46</f>
        <v>5.8202827182040151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0.22924781894572543</v>
      </c>
      <c r="AD46">
        <f t="shared" si="1"/>
        <v>25.821640697613979</v>
      </c>
      <c r="AE46">
        <f>'IDT-1'!D46</f>
        <v>0</v>
      </c>
      <c r="AF46" s="26"/>
      <c r="AG46">
        <f t="shared" si="2"/>
        <v>25.821640697613979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12.600605798355689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0.22924533102553007</v>
      </c>
      <c r="AD47">
        <f t="shared" si="1"/>
        <v>25.821360467330159</v>
      </c>
      <c r="AE47">
        <f>'IDT-1'!D47</f>
        <v>0</v>
      </c>
      <c r="AF47" s="26"/>
      <c r="AG47">
        <f t="shared" si="2"/>
        <v>25.821360467330159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12.600605798355689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0.22924533102553007</v>
      </c>
      <c r="AD48">
        <f t="shared" si="1"/>
        <v>25.821360467330159</v>
      </c>
      <c r="AE48">
        <f>'IDT-1'!D48</f>
        <v>0</v>
      </c>
      <c r="AF48" s="26"/>
      <c r="AG48">
        <f t="shared" si="2"/>
        <v>25.821360467330159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12.600605798355689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0.26330133102553011</v>
      </c>
      <c r="AD49">
        <f t="shared" si="1"/>
        <v>29.65730446733016</v>
      </c>
      <c r="AE49">
        <f>'IDT-1'!D49</f>
        <v>0</v>
      </c>
      <c r="AF49" s="26"/>
      <c r="AG49">
        <f t="shared" si="2"/>
        <v>29.65730446733016</v>
      </c>
      <c r="AI49" s="75">
        <f>PXIL!L49</f>
        <v>0</v>
      </c>
      <c r="AJ49" s="75">
        <f>PXIL!R49</f>
        <v>0</v>
      </c>
      <c r="AK49" s="75">
        <f>RTM_IEX!L49</f>
        <v>3.87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12.600605798355689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0.25232846258323793</v>
      </c>
      <c r="AD50">
        <f t="shared" si="1"/>
        <v>23.198277335772449</v>
      </c>
      <c r="AE50">
        <f>'IDT-1'!D50</f>
        <v>0</v>
      </c>
      <c r="AF50" s="26"/>
      <c r="AG50">
        <f t="shared" si="2"/>
        <v>23.198277335772449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-2.6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12.600605798355689</v>
      </c>
      <c r="I51">
        <f>Bawana_NG!R51</f>
        <v>5.8202827182040151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0.22924781894572543</v>
      </c>
      <c r="AD51">
        <f t="shared" si="1"/>
        <v>25.821640697613979</v>
      </c>
      <c r="AE51">
        <f>'IDT-1'!D51</f>
        <v>0</v>
      </c>
      <c r="AF51" s="26"/>
      <c r="AG51">
        <f t="shared" si="2"/>
        <v>25.821640697613979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12.600605798355689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0.22924533102553007</v>
      </c>
      <c r="AD52">
        <f t="shared" si="1"/>
        <v>25.821360467330159</v>
      </c>
      <c r="AE52">
        <f>'IDT-1'!D52</f>
        <v>0</v>
      </c>
      <c r="AF52" s="26"/>
      <c r="AG52">
        <f t="shared" si="2"/>
        <v>25.821360467330159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12.600605798355689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0.23778133102553006</v>
      </c>
      <c r="AD53">
        <f t="shared" si="1"/>
        <v>26.782824467330158</v>
      </c>
      <c r="AE53">
        <f>'IDT-1'!D53</f>
        <v>0</v>
      </c>
      <c r="AF53" s="26"/>
      <c r="AG53">
        <f t="shared" si="2"/>
        <v>26.782824467330158</v>
      </c>
      <c r="AI53" s="75">
        <f>PXIL!L53</f>
        <v>0</v>
      </c>
      <c r="AJ53" s="75">
        <f>PXIL!R53</f>
        <v>0</v>
      </c>
      <c r="AK53" s="75">
        <f>RTM_IEX!L53</f>
        <v>0.97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12.31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0.23522400000000002</v>
      </c>
      <c r="AD54">
        <f t="shared" si="1"/>
        <v>26.494776000000002</v>
      </c>
      <c r="AE54">
        <f>'IDT-1'!D54</f>
        <v>0</v>
      </c>
      <c r="AF54" s="26"/>
      <c r="AG54">
        <f t="shared" si="2"/>
        <v>26.494776000000002</v>
      </c>
      <c r="AI54" s="75">
        <f>PXIL!L54</f>
        <v>0</v>
      </c>
      <c r="AJ54" s="75">
        <f>PXIL!R54</f>
        <v>0</v>
      </c>
      <c r="AK54" s="75">
        <f>RTM_IEX!L54</f>
        <v>0.97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12.600605798355689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0.28882133102553009</v>
      </c>
      <c r="AD55">
        <f t="shared" si="1"/>
        <v>32.531784467330155</v>
      </c>
      <c r="AE55">
        <f>'IDT-1'!D55</f>
        <v>0</v>
      </c>
      <c r="AF55" s="26"/>
      <c r="AG55">
        <f t="shared" si="2"/>
        <v>32.531784467330155</v>
      </c>
      <c r="AI55" s="75">
        <f>PXIL!L55</f>
        <v>0</v>
      </c>
      <c r="AJ55" s="75">
        <f>PXIL!R55</f>
        <v>0</v>
      </c>
      <c r="AK55" s="75">
        <f>RTM_IEX!L55</f>
        <v>6.77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12.600605798355689</v>
      </c>
      <c r="I56">
        <f>Bawana_NG!R56</f>
        <v>5.8202827182040151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0.22924781894572543</v>
      </c>
      <c r="AD56">
        <f t="shared" si="1"/>
        <v>25.821640697613979</v>
      </c>
      <c r="AE56">
        <f>'IDT-1'!D56</f>
        <v>0</v>
      </c>
      <c r="AF56" s="26"/>
      <c r="AG56">
        <f t="shared" si="2"/>
        <v>25.821640697613979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12.600605798355689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0.25054133102553006</v>
      </c>
      <c r="AD57">
        <f t="shared" si="1"/>
        <v>28.220064467330161</v>
      </c>
      <c r="AE57">
        <f>'IDT-1'!D57</f>
        <v>0</v>
      </c>
      <c r="AF57" s="26"/>
      <c r="AG57">
        <f t="shared" si="2"/>
        <v>28.220064467330161</v>
      </c>
      <c r="AI57" s="75">
        <f>PXIL!L57</f>
        <v>0</v>
      </c>
      <c r="AJ57" s="75">
        <f>PXIL!R57</f>
        <v>0</v>
      </c>
      <c r="AK57" s="75">
        <f>RTM_IEX!L57</f>
        <v>2.42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12.600605798355689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0.25898933102553007</v>
      </c>
      <c r="AD58">
        <f t="shared" si="1"/>
        <v>29.171616467330161</v>
      </c>
      <c r="AE58">
        <f>'IDT-1'!D58</f>
        <v>0</v>
      </c>
      <c r="AF58" s="26"/>
      <c r="AG58">
        <f t="shared" si="2"/>
        <v>29.171616467330161</v>
      </c>
      <c r="AI58" s="75">
        <f>PXIL!L58</f>
        <v>0</v>
      </c>
      <c r="AJ58" s="75">
        <f>PXIL!R58</f>
        <v>0</v>
      </c>
      <c r="AK58" s="75">
        <f>RTM_IEX!L58</f>
        <v>3.38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12.600605798355689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0.23566933102553009</v>
      </c>
      <c r="AD59">
        <f t="shared" si="1"/>
        <v>26.54493646733016</v>
      </c>
      <c r="AE59">
        <f>'IDT-1'!D59</f>
        <v>0</v>
      </c>
      <c r="AF59" s="26"/>
      <c r="AG59">
        <f t="shared" si="2"/>
        <v>26.54493646733016</v>
      </c>
      <c r="AI59" s="75">
        <f>PXIL!L59</f>
        <v>0</v>
      </c>
      <c r="AJ59" s="75">
        <f>PXIL!R59</f>
        <v>0</v>
      </c>
      <c r="AK59" s="75">
        <f>RTM_IEX!L59</f>
        <v>0.73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12.600605798355689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0.22924533102553007</v>
      </c>
      <c r="AD60">
        <f t="shared" si="1"/>
        <v>25.821360467330159</v>
      </c>
      <c r="AE60">
        <f>'IDT-1'!D60</f>
        <v>0</v>
      </c>
      <c r="AF60" s="26"/>
      <c r="AG60">
        <f t="shared" si="2"/>
        <v>25.821360467330159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12.600605798355689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0.29735733102553008</v>
      </c>
      <c r="AD61">
        <f t="shared" si="1"/>
        <v>33.493248467330162</v>
      </c>
      <c r="AE61">
        <f>'IDT-1'!D61</f>
        <v>0</v>
      </c>
      <c r="AF61" s="26"/>
      <c r="AG61">
        <f t="shared" si="2"/>
        <v>33.493248467330162</v>
      </c>
      <c r="AI61" s="75">
        <f>PXIL!L61</f>
        <v>0</v>
      </c>
      <c r="AJ61" s="75">
        <f>PXIL!R61</f>
        <v>0</v>
      </c>
      <c r="AK61" s="75">
        <f>RTM_IEX!L61</f>
        <v>7.74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12.600605798355689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0.24543733102553009</v>
      </c>
      <c r="AD62">
        <f t="shared" si="1"/>
        <v>27.645168467330159</v>
      </c>
      <c r="AE62">
        <f>'IDT-1'!D62</f>
        <v>0</v>
      </c>
      <c r="AF62" s="26"/>
      <c r="AG62">
        <f t="shared" si="2"/>
        <v>27.645168467330159</v>
      </c>
      <c r="AI62" s="75">
        <f>PXIL!L62</f>
        <v>0</v>
      </c>
      <c r="AJ62" s="75">
        <f>PXIL!R62</f>
        <v>0</v>
      </c>
      <c r="AK62" s="75">
        <f>RTM_IEX!L62</f>
        <v>1.84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12.600605798355689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0.2684053310255301</v>
      </c>
      <c r="AD63">
        <f t="shared" si="1"/>
        <v>30.232200467330159</v>
      </c>
      <c r="AE63">
        <f>'IDT-1'!D63</f>
        <v>0</v>
      </c>
      <c r="AF63" s="26"/>
      <c r="AG63">
        <f t="shared" si="2"/>
        <v>30.232200467330159</v>
      </c>
      <c r="AI63" s="75">
        <f>PXIL!L63</f>
        <v>0</v>
      </c>
      <c r="AJ63" s="75">
        <f>PXIL!R63</f>
        <v>0</v>
      </c>
      <c r="AK63" s="75">
        <f>RTM_IEX!L63</f>
        <v>4.45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12.600605798355689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0.27007733102553005</v>
      </c>
      <c r="AD64">
        <f t="shared" si="1"/>
        <v>30.420528467330161</v>
      </c>
      <c r="AE64">
        <f>'IDT-1'!D64</f>
        <v>0</v>
      </c>
      <c r="AF64" s="26"/>
      <c r="AG64">
        <f t="shared" si="2"/>
        <v>30.420528467330161</v>
      </c>
      <c r="AI64" s="75">
        <f>PXIL!L64</f>
        <v>0</v>
      </c>
      <c r="AJ64" s="75">
        <f>PXIL!R64</f>
        <v>0</v>
      </c>
      <c r="AK64" s="75">
        <f>RTM_IEX!L64</f>
        <v>4.6399999999999997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12.600605798355689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0.2658533310255301</v>
      </c>
      <c r="AD65">
        <f t="shared" si="1"/>
        <v>29.944752467330161</v>
      </c>
      <c r="AE65">
        <f>'IDT-1'!D65</f>
        <v>0</v>
      </c>
      <c r="AF65" s="26"/>
      <c r="AG65">
        <f t="shared" si="2"/>
        <v>29.944752467330161</v>
      </c>
      <c r="AI65" s="75">
        <f>PXIL!L65</f>
        <v>0</v>
      </c>
      <c r="AJ65" s="75">
        <f>PXIL!R65</f>
        <v>0</v>
      </c>
      <c r="AK65" s="75">
        <f>RTM_IEX!L65</f>
        <v>4.16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12.600605798355689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0.2658533310255301</v>
      </c>
      <c r="AD66">
        <f t="shared" si="1"/>
        <v>29.944752467330161</v>
      </c>
      <c r="AE66">
        <f>'IDT-1'!D66</f>
        <v>0</v>
      </c>
      <c r="AF66" s="26"/>
      <c r="AG66">
        <f t="shared" si="2"/>
        <v>29.944752467330161</v>
      </c>
      <c r="AI66" s="75">
        <f>PXIL!L66</f>
        <v>0</v>
      </c>
      <c r="AJ66" s="75">
        <f>PXIL!R66</f>
        <v>0</v>
      </c>
      <c r="AK66" s="75">
        <f>RTM_IEX!L66</f>
        <v>4.16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12.600605798355689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0.30756533102553008</v>
      </c>
      <c r="AD67">
        <f t="shared" si="1"/>
        <v>34.64304046733016</v>
      </c>
      <c r="AE67">
        <f>'IDT-1'!D67</f>
        <v>0</v>
      </c>
      <c r="AF67" s="26"/>
      <c r="AG67">
        <f t="shared" si="2"/>
        <v>34.64304046733016</v>
      </c>
      <c r="AI67" s="75">
        <f>PXIL!L67</f>
        <v>0</v>
      </c>
      <c r="AJ67" s="75">
        <f>PXIL!R67</f>
        <v>0</v>
      </c>
      <c r="AK67" s="75">
        <f>RTM_IEX!L67</f>
        <v>8.9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12.600605798355689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0.25643733102553007</v>
      </c>
      <c r="AD68">
        <f t="shared" ref="AD68:AD98" si="4">SUM(B68:AB68,AI68:AR68)-AC68</f>
        <v>28.884168467330159</v>
      </c>
      <c r="AE68">
        <f>'IDT-1'!D68</f>
        <v>0</v>
      </c>
      <c r="AF68" s="26"/>
      <c r="AG68">
        <f t="shared" ref="AG68:AG98" si="5">SUM(AD68:AF68)</f>
        <v>28.884168467330159</v>
      </c>
      <c r="AI68" s="75">
        <f>PXIL!L68</f>
        <v>0</v>
      </c>
      <c r="AJ68" s="75">
        <f>PXIL!R68</f>
        <v>0</v>
      </c>
      <c r="AK68" s="75">
        <f>RTM_IEX!L68</f>
        <v>3.09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12.600605798355689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0.25476533102553006</v>
      </c>
      <c r="AD69">
        <f t="shared" si="4"/>
        <v>28.695840467330157</v>
      </c>
      <c r="AE69">
        <f>'IDT-1'!D69</f>
        <v>0</v>
      </c>
      <c r="AF69" s="26"/>
      <c r="AG69">
        <f t="shared" si="5"/>
        <v>28.695840467330157</v>
      </c>
      <c r="AI69" s="75">
        <f>PXIL!L69</f>
        <v>0</v>
      </c>
      <c r="AJ69" s="75">
        <f>PXIL!R69</f>
        <v>0</v>
      </c>
      <c r="AK69" s="75">
        <f>RTM_IEX!L69</f>
        <v>2.9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12.600605798355689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0.25476533102553006</v>
      </c>
      <c r="AD70">
        <f t="shared" si="4"/>
        <v>28.695840467330157</v>
      </c>
      <c r="AE70">
        <f>'IDT-1'!D70</f>
        <v>0</v>
      </c>
      <c r="AF70" s="26"/>
      <c r="AG70">
        <f t="shared" si="5"/>
        <v>28.695840467330157</v>
      </c>
      <c r="AI70" s="75">
        <f>PXIL!L70</f>
        <v>0</v>
      </c>
      <c r="AJ70" s="75">
        <f>PXIL!R70</f>
        <v>0</v>
      </c>
      <c r="AK70" s="75">
        <f>RTM_IEX!L70</f>
        <v>2.9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12.600605798355689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0.25476533102553006</v>
      </c>
      <c r="AD71">
        <f t="shared" si="4"/>
        <v>28.695840467330157</v>
      </c>
      <c r="AE71">
        <f>'IDT-1'!D71</f>
        <v>0</v>
      </c>
      <c r="AF71" s="26"/>
      <c r="AG71">
        <f t="shared" si="5"/>
        <v>28.695840467330157</v>
      </c>
      <c r="AI71" s="75">
        <f>PXIL!L71</f>
        <v>0</v>
      </c>
      <c r="AJ71" s="75">
        <f>PXIL!R71</f>
        <v>0</v>
      </c>
      <c r="AK71" s="75">
        <f>RTM_IEX!L71</f>
        <v>2.9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12.600605798355689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0.25476533102553006</v>
      </c>
      <c r="AD72">
        <f t="shared" si="4"/>
        <v>28.695840467330157</v>
      </c>
      <c r="AE72">
        <f>'IDT-1'!D72</f>
        <v>0</v>
      </c>
      <c r="AF72" s="26"/>
      <c r="AG72">
        <f t="shared" si="5"/>
        <v>28.695840467330157</v>
      </c>
      <c r="AI72" s="75">
        <f>PXIL!L72</f>
        <v>0</v>
      </c>
      <c r="AJ72" s="75">
        <f>PXIL!R72</f>
        <v>0</v>
      </c>
      <c r="AK72" s="75">
        <f>RTM_IEX!L72</f>
        <v>2.9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12.600605798355689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0.31777333102553007</v>
      </c>
      <c r="AD73">
        <f t="shared" si="4"/>
        <v>35.792832467330165</v>
      </c>
      <c r="AE73">
        <f>'IDT-1'!D73</f>
        <v>0</v>
      </c>
      <c r="AF73" s="26"/>
      <c r="AG73">
        <f t="shared" si="5"/>
        <v>35.792832467330165</v>
      </c>
      <c r="AI73" s="75">
        <f>PXIL!L73</f>
        <v>0</v>
      </c>
      <c r="AJ73" s="75">
        <f>PXIL!R73</f>
        <v>0</v>
      </c>
      <c r="AK73" s="75">
        <f>RTM_IEX!L73</f>
        <v>10.06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12.600605798355689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0.24200533102553007</v>
      </c>
      <c r="AD74">
        <f t="shared" si="4"/>
        <v>27.258600467330158</v>
      </c>
      <c r="AE74">
        <f>'IDT-1'!D74</f>
        <v>0</v>
      </c>
      <c r="AF74" s="26"/>
      <c r="AG74">
        <f t="shared" si="5"/>
        <v>27.258600467330158</v>
      </c>
      <c r="AI74" s="75">
        <f>PXIL!L74</f>
        <v>0</v>
      </c>
      <c r="AJ74" s="75">
        <f>PXIL!R74</f>
        <v>0</v>
      </c>
      <c r="AK74" s="75">
        <f>RTM_IEX!L74</f>
        <v>1.45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12.600605798355689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0.25054133102553006</v>
      </c>
      <c r="AD75">
        <f t="shared" si="4"/>
        <v>28.220064467330161</v>
      </c>
      <c r="AE75">
        <f>'IDT-1'!D75</f>
        <v>0</v>
      </c>
      <c r="AF75" s="26"/>
      <c r="AG75">
        <f t="shared" si="5"/>
        <v>28.220064467330161</v>
      </c>
      <c r="AI75" s="75">
        <f>PXIL!L75</f>
        <v>0</v>
      </c>
      <c r="AJ75" s="75">
        <f>PXIL!R75</f>
        <v>0</v>
      </c>
      <c r="AK75" s="75">
        <f>RTM_IEX!L75</f>
        <v>2.42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12.600605798355689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0.25054133102553006</v>
      </c>
      <c r="AD76">
        <f t="shared" si="4"/>
        <v>28.220064467330161</v>
      </c>
      <c r="AE76">
        <f>'IDT-1'!D76</f>
        <v>0</v>
      </c>
      <c r="AF76" s="26"/>
      <c r="AG76">
        <f t="shared" si="5"/>
        <v>28.220064467330161</v>
      </c>
      <c r="AI76" s="75">
        <f>PXIL!L76</f>
        <v>0</v>
      </c>
      <c r="AJ76" s="75">
        <f>PXIL!R76</f>
        <v>0</v>
      </c>
      <c r="AK76" s="75">
        <f>RTM_IEX!L76</f>
        <v>2.42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12.600605798355689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0.25133333102553007</v>
      </c>
      <c r="AD77">
        <f t="shared" si="4"/>
        <v>28.309272467330157</v>
      </c>
      <c r="AE77">
        <f>'IDT-1'!D77</f>
        <v>0</v>
      </c>
      <c r="AF77" s="26"/>
      <c r="AG77">
        <f t="shared" si="5"/>
        <v>28.309272467330157</v>
      </c>
      <c r="AI77" s="75">
        <f>PXIL!L77</f>
        <v>0</v>
      </c>
      <c r="AJ77" s="75">
        <f>PXIL!R77</f>
        <v>0</v>
      </c>
      <c r="AK77" s="75">
        <f>RTM_IEX!L77</f>
        <v>2.5099999999999998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12.600605798355689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0.25133333102553007</v>
      </c>
      <c r="AD78">
        <f t="shared" si="4"/>
        <v>28.309272467330157</v>
      </c>
      <c r="AE78">
        <f>'IDT-1'!D78</f>
        <v>0</v>
      </c>
      <c r="AF78" s="26"/>
      <c r="AG78">
        <f t="shared" si="5"/>
        <v>28.309272467330157</v>
      </c>
      <c r="AI78" s="75">
        <f>PXIL!L78</f>
        <v>0</v>
      </c>
      <c r="AJ78" s="75">
        <f>PXIL!R78</f>
        <v>0</v>
      </c>
      <c r="AK78" s="75">
        <f>RTM_IEX!L78</f>
        <v>2.5099999999999998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12.600605798355689</v>
      </c>
      <c r="I79">
        <f>Bawana_NG!R79</f>
        <v>5.8202722458063603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0.28882372678862606</v>
      </c>
      <c r="AD79">
        <f t="shared" si="4"/>
        <v>32.532054317373422</v>
      </c>
      <c r="AE79">
        <f>'IDT-1'!D79</f>
        <v>0</v>
      </c>
      <c r="AF79" s="26"/>
      <c r="AG79">
        <f t="shared" si="5"/>
        <v>32.532054317373422</v>
      </c>
      <c r="AI79" s="75">
        <f>PXIL!L79</f>
        <v>0</v>
      </c>
      <c r="AJ79" s="75">
        <f>PXIL!R79</f>
        <v>0</v>
      </c>
      <c r="AK79" s="75">
        <f>RTM_IEX!L79</f>
        <v>6.77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12.600605798355689</v>
      </c>
      <c r="I80">
        <f>Bawana_NG!R80</f>
        <v>5.8202722458063603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0.23778372678862605</v>
      </c>
      <c r="AD80">
        <f t="shared" si="4"/>
        <v>26.783094317373422</v>
      </c>
      <c r="AE80">
        <f>'IDT-1'!D80</f>
        <v>0</v>
      </c>
      <c r="AF80" s="26"/>
      <c r="AG80">
        <f t="shared" si="5"/>
        <v>26.783094317373422</v>
      </c>
      <c r="AI80" s="75">
        <f>PXIL!L80</f>
        <v>0</v>
      </c>
      <c r="AJ80" s="75">
        <f>PXIL!R80</f>
        <v>0</v>
      </c>
      <c r="AK80" s="75">
        <f>RTM_IEX!L80</f>
        <v>0.97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12.600605798355689</v>
      </c>
      <c r="I81">
        <f>Bawana_NG!R81</f>
        <v>5.8202722458063603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0.26330372678862607</v>
      </c>
      <c r="AD81">
        <f t="shared" si="4"/>
        <v>29.657574317373427</v>
      </c>
      <c r="AE81">
        <f>'IDT-1'!D81</f>
        <v>0</v>
      </c>
      <c r="AF81" s="26"/>
      <c r="AG81">
        <f t="shared" si="5"/>
        <v>29.657574317373427</v>
      </c>
      <c r="AI81" s="75">
        <f>PXIL!L81</f>
        <v>0</v>
      </c>
      <c r="AJ81" s="75">
        <f>PXIL!R81</f>
        <v>0</v>
      </c>
      <c r="AK81" s="75">
        <f>RTM_IEX!L81</f>
        <v>3.87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12.600605798355689</v>
      </c>
      <c r="I82">
        <f>Bawana_NG!R82</f>
        <v>5.8202722458063603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0.26330372678862607</v>
      </c>
      <c r="AD82">
        <f t="shared" si="4"/>
        <v>29.657574317373427</v>
      </c>
      <c r="AE82">
        <f>'IDT-1'!D82</f>
        <v>0</v>
      </c>
      <c r="AF82" s="26"/>
      <c r="AG82">
        <f t="shared" si="5"/>
        <v>29.657574317373427</v>
      </c>
      <c r="AI82" s="75">
        <f>PXIL!L82</f>
        <v>0</v>
      </c>
      <c r="AJ82" s="75">
        <f>PXIL!R82</f>
        <v>0</v>
      </c>
      <c r="AK82" s="75">
        <f>RTM_IEX!L82</f>
        <v>3.87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12.600605798355689</v>
      </c>
      <c r="I83">
        <f>Bawana_NG!R83</f>
        <v>5.8202722458063603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0.22924772678862607</v>
      </c>
      <c r="AD83">
        <f t="shared" si="4"/>
        <v>25.821630317373426</v>
      </c>
      <c r="AE83">
        <f>'IDT-1'!D83</f>
        <v>0</v>
      </c>
      <c r="AF83" s="26"/>
      <c r="AG83">
        <f t="shared" si="5"/>
        <v>25.821630317373426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12.600605798355689</v>
      </c>
      <c r="I84">
        <f>Bawana_NG!R84</f>
        <v>5.8202722458063603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0.22924772678862607</v>
      </c>
      <c r="AD84">
        <f t="shared" si="4"/>
        <v>25.821630317373426</v>
      </c>
      <c r="AE84">
        <f>'IDT-1'!D84</f>
        <v>0</v>
      </c>
      <c r="AF84" s="26"/>
      <c r="AG84">
        <f t="shared" si="5"/>
        <v>25.821630317373426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12.600605798355689</v>
      </c>
      <c r="I85">
        <f>Bawana_NG!R85</f>
        <v>5.8202722458063603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0.3143437267886261</v>
      </c>
      <c r="AD85">
        <f t="shared" si="4"/>
        <v>35.406534317373421</v>
      </c>
      <c r="AE85">
        <f>'IDT-1'!D85</f>
        <v>0</v>
      </c>
      <c r="AF85" s="26"/>
      <c r="AG85">
        <f t="shared" si="5"/>
        <v>35.406534317373421</v>
      </c>
      <c r="AI85" s="75">
        <f>PXIL!L85</f>
        <v>0</v>
      </c>
      <c r="AJ85" s="75">
        <f>PXIL!R85</f>
        <v>0</v>
      </c>
      <c r="AK85" s="75">
        <f>RTM_IEX!L85</f>
        <v>9.67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12.600605798355689</v>
      </c>
      <c r="I86">
        <f>Bawana_NG!R86</f>
        <v>5.8202722458063603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0.22924772678862607</v>
      </c>
      <c r="AD86">
        <f t="shared" si="4"/>
        <v>25.821630317373426</v>
      </c>
      <c r="AE86">
        <f>'IDT-1'!D86</f>
        <v>0</v>
      </c>
      <c r="AF86" s="26"/>
      <c r="AG86">
        <f t="shared" si="5"/>
        <v>25.821630317373426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12.600605798355689</v>
      </c>
      <c r="I87">
        <f>Bawana_NG!R87</f>
        <v>5.8202722458063603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0.22924772678862607</v>
      </c>
      <c r="AD87">
        <f t="shared" si="4"/>
        <v>25.821630317373426</v>
      </c>
      <c r="AE87">
        <f>'IDT-1'!D87</f>
        <v>0</v>
      </c>
      <c r="AF87" s="26"/>
      <c r="AG87">
        <f t="shared" si="5"/>
        <v>25.821630317373426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12.600605798355689</v>
      </c>
      <c r="I88">
        <f>Bawana_NG!R88</f>
        <v>5.8202722458063603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0.22924772678862607</v>
      </c>
      <c r="AD88">
        <f t="shared" si="4"/>
        <v>25.821630317373426</v>
      </c>
      <c r="AE88">
        <f>'IDT-1'!D88</f>
        <v>0</v>
      </c>
      <c r="AF88" s="26"/>
      <c r="AG88">
        <f t="shared" si="5"/>
        <v>25.821630317373426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12.600605798355689</v>
      </c>
      <c r="I89">
        <f>Bawana_NG!R89</f>
        <v>5.8202722458063603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0.27183972678862606</v>
      </c>
      <c r="AD89">
        <f t="shared" si="4"/>
        <v>30.619038317373423</v>
      </c>
      <c r="AE89">
        <f>'IDT-1'!D89</f>
        <v>0</v>
      </c>
      <c r="AF89" s="26"/>
      <c r="AG89">
        <f t="shared" si="5"/>
        <v>30.619038317373423</v>
      </c>
      <c r="AI89" s="75">
        <f>PXIL!L89</f>
        <v>0</v>
      </c>
      <c r="AJ89" s="75">
        <f>PXIL!R89</f>
        <v>0</v>
      </c>
      <c r="AK89" s="75">
        <f>RTM_IEX!L89</f>
        <v>4.84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12.600605798355689</v>
      </c>
      <c r="I90">
        <f>Bawana_NG!R90</f>
        <v>5.8202722458063603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0.28028772678862607</v>
      </c>
      <c r="AD90">
        <f t="shared" si="4"/>
        <v>31.570590317373426</v>
      </c>
      <c r="AE90">
        <f>'IDT-1'!D90</f>
        <v>0</v>
      </c>
      <c r="AF90" s="26"/>
      <c r="AG90">
        <f t="shared" si="5"/>
        <v>31.570590317373426</v>
      </c>
      <c r="AI90" s="75">
        <f>PXIL!L90</f>
        <v>0</v>
      </c>
      <c r="AJ90" s="75">
        <f>PXIL!R90</f>
        <v>0</v>
      </c>
      <c r="AK90" s="75">
        <f>RTM_IEX!L90</f>
        <v>5.8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12.600605798355689</v>
      </c>
      <c r="I91">
        <f>Bawana_NG!R91</f>
        <v>5.8202722458063603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0.32287972678862609</v>
      </c>
      <c r="AD91">
        <f t="shared" si="4"/>
        <v>36.36799831737342</v>
      </c>
      <c r="AE91">
        <f>'IDT-1'!D91</f>
        <v>0</v>
      </c>
      <c r="AF91" s="26"/>
      <c r="AG91">
        <f t="shared" si="5"/>
        <v>36.36799831737342</v>
      </c>
      <c r="AI91" s="75">
        <f>PXIL!L91</f>
        <v>0</v>
      </c>
      <c r="AJ91" s="75">
        <f>PXIL!R91</f>
        <v>0</v>
      </c>
      <c r="AK91" s="75">
        <f>RTM_IEX!L91</f>
        <v>10.64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12.600605798355689</v>
      </c>
      <c r="I92">
        <f>Bawana_NG!R92</f>
        <v>5.8202722458063603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0.22924772678862607</v>
      </c>
      <c r="AD92">
        <f t="shared" si="4"/>
        <v>25.821630317373426</v>
      </c>
      <c r="AE92">
        <f>'IDT-1'!D92</f>
        <v>0</v>
      </c>
      <c r="AF92" s="26"/>
      <c r="AG92">
        <f t="shared" si="5"/>
        <v>25.821630317373426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12.600605798355689</v>
      </c>
      <c r="I93">
        <f>Bawana_NG!R93</f>
        <v>5.8202722458063603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0.22924772678862607</v>
      </c>
      <c r="AD93">
        <f t="shared" si="4"/>
        <v>25.821630317373426</v>
      </c>
      <c r="AE93">
        <f>'IDT-1'!D93</f>
        <v>0</v>
      </c>
      <c r="AF93" s="26"/>
      <c r="AG93">
        <f t="shared" si="5"/>
        <v>25.821630317373426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12.16</v>
      </c>
      <c r="I94">
        <f>Bawana_NG!R94</f>
        <v>5.8202722458063603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0.22537039576309598</v>
      </c>
      <c r="AD94">
        <f t="shared" si="4"/>
        <v>25.384901850043263</v>
      </c>
      <c r="AE94">
        <f>'IDT-1'!D94</f>
        <v>0</v>
      </c>
      <c r="AF94" s="26"/>
      <c r="AG94">
        <f t="shared" si="5"/>
        <v>25.384901850043263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12.16</v>
      </c>
      <c r="I95">
        <f>Bawana_NG!R95</f>
        <v>5.7197536075813051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0.22448583174671552</v>
      </c>
      <c r="AD95">
        <f t="shared" si="4"/>
        <v>25.285267775834591</v>
      </c>
      <c r="AE95">
        <f>'IDT-1'!D95</f>
        <v>0</v>
      </c>
      <c r="AF95" s="26"/>
      <c r="AG95">
        <f t="shared" si="5"/>
        <v>25.285267775834591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12.16</v>
      </c>
      <c r="I96">
        <f>Bawana_NG!R96</f>
        <v>5.7197536075813051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0.22448583174671552</v>
      </c>
      <c r="AD96">
        <f t="shared" si="4"/>
        <v>25.285267775834591</v>
      </c>
      <c r="AE96">
        <f>'IDT-1'!D96</f>
        <v>0</v>
      </c>
      <c r="AF96" s="26"/>
      <c r="AG96">
        <f t="shared" si="5"/>
        <v>25.285267775834591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12.600605798355689</v>
      </c>
      <c r="I97">
        <f>Bawana_NG!R97</f>
        <v>5.7197536075813051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0.3219951627722456</v>
      </c>
      <c r="AD97">
        <f t="shared" si="4"/>
        <v>36.268364243164747</v>
      </c>
      <c r="AE97">
        <f>'IDT-1'!D97</f>
        <v>0</v>
      </c>
      <c r="AF97" s="26"/>
      <c r="AG97">
        <f t="shared" si="5"/>
        <v>36.268364243164747</v>
      </c>
      <c r="AI97" s="75">
        <f>PXIL!L97</f>
        <v>0</v>
      </c>
      <c r="AJ97" s="75">
        <f>PXIL!R97</f>
        <v>0</v>
      </c>
      <c r="AK97" s="75">
        <f>RTM_IEX!L97</f>
        <v>10.64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12.600605798355689</v>
      </c>
      <c r="I98">
        <f>Bawana_NG!R98</f>
        <v>5.7197536075813051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0.22836316277224558</v>
      </c>
      <c r="AD98">
        <f t="shared" si="4"/>
        <v>25.72199624316475</v>
      </c>
      <c r="AE98">
        <f>'IDT-1'!D98</f>
        <v>0</v>
      </c>
      <c r="AF98" s="26"/>
      <c r="AG98">
        <f t="shared" si="5"/>
        <v>25.72199624316475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0.30179113046300277</v>
      </c>
      <c r="I99">
        <f t="shared" si="6"/>
        <v>0.13913112530901056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6.1277769952650689E-3</v>
      </c>
      <c r="AD99">
        <f t="shared" si="6"/>
        <v>0.68714697877674868</v>
      </c>
      <c r="AE99">
        <f t="shared" ref="AE99:AR99" si="7">SUM(AE3:AE98)/4000</f>
        <v>0</v>
      </c>
      <c r="AG99">
        <f t="shared" si="7"/>
        <v>0.68714697877674868</v>
      </c>
      <c r="AI99">
        <f t="shared" si="7"/>
        <v>0</v>
      </c>
      <c r="AJ99">
        <f t="shared" si="7"/>
        <v>0</v>
      </c>
      <c r="AK99">
        <f t="shared" si="7"/>
        <v>7.0757499999999987E-2</v>
      </c>
      <c r="AL99">
        <f t="shared" si="7"/>
        <v>-1.5249999999999999E-3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44686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44696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44696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9.5616959999999995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5.13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0.12928692480000001</v>
      </c>
      <c r="AD3">
        <f>SUM(B3:AB3,AI3:AR3)-AC3</f>
        <v>14.5624090752</v>
      </c>
      <c r="AE3">
        <v>0</v>
      </c>
      <c r="AF3" s="26"/>
      <c r="AG3">
        <f>SUM(AD3:AF3)</f>
        <v>14.5624090752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9.5616959999999995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6.38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0.14028692480000002</v>
      </c>
      <c r="AD4">
        <f t="shared" ref="AD4:AD67" si="1">SUM(B4:AB4,AI4:AR4)-AC4</f>
        <v>15.8014090752</v>
      </c>
      <c r="AE4">
        <v>0</v>
      </c>
      <c r="AF4" s="26"/>
      <c r="AG4">
        <f t="shared" ref="AG4:AG67" si="2">SUM(AD4:AF4)</f>
        <v>15.8014090752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9.5616959999999995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3.96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0.11899092479999999</v>
      </c>
      <c r="AD5">
        <f t="shared" si="1"/>
        <v>13.402705075199998</v>
      </c>
      <c r="AE5">
        <v>0</v>
      </c>
      <c r="AF5" s="26"/>
      <c r="AG5">
        <f t="shared" si="2"/>
        <v>13.402705075199998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9.5616959999999995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4.3499999999999996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0.1224229248</v>
      </c>
      <c r="AD6">
        <f t="shared" si="1"/>
        <v>13.789273075199999</v>
      </c>
      <c r="AE6">
        <v>0</v>
      </c>
      <c r="AF6" s="26"/>
      <c r="AG6">
        <f t="shared" si="2"/>
        <v>13.789273075199999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9.5616959999999995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3.96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0.11899092479999999</v>
      </c>
      <c r="AD7">
        <f t="shared" si="1"/>
        <v>13.402705075199998</v>
      </c>
      <c r="AE7">
        <v>0</v>
      </c>
      <c r="AF7" s="26"/>
      <c r="AG7">
        <f t="shared" si="2"/>
        <v>13.402705075199998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8.9001560000000008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7.8321372800000011E-2</v>
      </c>
      <c r="AD8">
        <f t="shared" si="1"/>
        <v>8.8218346272000012</v>
      </c>
      <c r="AE8">
        <v>0</v>
      </c>
      <c r="AF8" s="26"/>
      <c r="AG8">
        <f t="shared" si="2"/>
        <v>8.8218346272000012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9.5616959999999995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0.1087829248</v>
      </c>
      <c r="AD9">
        <f t="shared" si="1"/>
        <v>12.252913075199999</v>
      </c>
      <c r="AE9">
        <v>0</v>
      </c>
      <c r="AF9" s="26"/>
      <c r="AG9">
        <f t="shared" si="2"/>
        <v>12.252913075199999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9.5616959999999995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2.0299999999999998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0.1020069248</v>
      </c>
      <c r="AD10">
        <f t="shared" si="1"/>
        <v>11.489689075199999</v>
      </c>
      <c r="AE10">
        <v>0</v>
      </c>
      <c r="AF10" s="26"/>
      <c r="AG10">
        <f t="shared" si="2"/>
        <v>11.489689075199999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9.5616959999999995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3.87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0.11819892479999999</v>
      </c>
      <c r="AD11">
        <f t="shared" si="1"/>
        <v>13.313497075199999</v>
      </c>
      <c r="AE11">
        <v>0</v>
      </c>
      <c r="AF11" s="26"/>
      <c r="AG11">
        <f t="shared" si="2"/>
        <v>13.313497075199999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9.5616959999999995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1.06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9.3470924800000008E-2</v>
      </c>
      <c r="AD12">
        <f t="shared" si="1"/>
        <v>10.5282250752</v>
      </c>
      <c r="AE12">
        <v>0</v>
      </c>
      <c r="AF12" s="26"/>
      <c r="AG12">
        <f t="shared" si="2"/>
        <v>10.5282250752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9.5616959999999995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1.74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9.9454924799999997E-2</v>
      </c>
      <c r="AD13">
        <f t="shared" si="1"/>
        <v>11.2022410752</v>
      </c>
      <c r="AE13">
        <v>0</v>
      </c>
      <c r="AF13" s="26"/>
      <c r="AG13">
        <f t="shared" si="2"/>
        <v>11.2022410752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9.5616959999999995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3.87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0.11819892479999999</v>
      </c>
      <c r="AD14">
        <f t="shared" si="1"/>
        <v>13.313497075199999</v>
      </c>
      <c r="AE14">
        <v>0</v>
      </c>
      <c r="AF14" s="26"/>
      <c r="AG14">
        <f t="shared" si="2"/>
        <v>13.313497075199999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9.2838080000000005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8.1697510400000006E-2</v>
      </c>
      <c r="AD15">
        <f t="shared" si="1"/>
        <v>9.2021104896000008</v>
      </c>
      <c r="AE15">
        <v>0</v>
      </c>
      <c r="AF15" s="26"/>
      <c r="AG15">
        <f t="shared" si="2"/>
        <v>9.2021104896000008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9.5616959999999995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3.58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0.11564692480000001</v>
      </c>
      <c r="AD16">
        <f t="shared" si="1"/>
        <v>13.0260490752</v>
      </c>
      <c r="AE16">
        <v>0</v>
      </c>
      <c r="AF16" s="26"/>
      <c r="AG16">
        <f t="shared" si="2"/>
        <v>13.0260490752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9.5616959999999995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4.93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0.1275269248</v>
      </c>
      <c r="AD17">
        <f t="shared" si="1"/>
        <v>14.3641690752</v>
      </c>
      <c r="AE17">
        <v>0</v>
      </c>
      <c r="AF17" s="26"/>
      <c r="AG17">
        <f t="shared" si="2"/>
        <v>14.3641690752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9.5616959999999995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10.06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0.17267092480000001</v>
      </c>
      <c r="AD18">
        <f t="shared" si="1"/>
        <v>19.449025075200002</v>
      </c>
      <c r="AE18">
        <v>0</v>
      </c>
      <c r="AF18" s="26"/>
      <c r="AG18">
        <f t="shared" si="2"/>
        <v>19.449025075200002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9.5616959999999995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8.32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0.15735892479999999</v>
      </c>
      <c r="AD19">
        <f t="shared" si="1"/>
        <v>17.724337075199998</v>
      </c>
      <c r="AE19">
        <v>0</v>
      </c>
      <c r="AF19" s="26"/>
      <c r="AG19">
        <f t="shared" si="2"/>
        <v>17.724337075199998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9.5616959999999995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8.99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0.16325492480000001</v>
      </c>
      <c r="AD20">
        <f t="shared" si="1"/>
        <v>18.388441075199999</v>
      </c>
      <c r="AE20">
        <v>0</v>
      </c>
      <c r="AF20" s="26"/>
      <c r="AG20">
        <f t="shared" si="2"/>
        <v>18.388441075199999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9.5616959999999995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9.67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0.1692389248</v>
      </c>
      <c r="AD21">
        <f t="shared" si="1"/>
        <v>19.062457075200001</v>
      </c>
      <c r="AE21">
        <v>0</v>
      </c>
      <c r="AF21" s="26"/>
      <c r="AG21">
        <f t="shared" si="2"/>
        <v>19.062457075200001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9.5616959999999995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3.29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0.11309492480000001</v>
      </c>
      <c r="AD22">
        <f t="shared" si="1"/>
        <v>12.7386010752</v>
      </c>
      <c r="AE22">
        <v>0</v>
      </c>
      <c r="AF22" s="26"/>
      <c r="AG22">
        <f t="shared" si="2"/>
        <v>12.7386010752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9.5616959999999995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14.6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0.2126229248</v>
      </c>
      <c r="AD23">
        <f t="shared" si="1"/>
        <v>23.949073075199998</v>
      </c>
      <c r="AE23">
        <v>0</v>
      </c>
      <c r="AF23" s="26"/>
      <c r="AG23">
        <f t="shared" si="2"/>
        <v>23.949073075199998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9.5616959999999995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14.6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0.2126229248</v>
      </c>
      <c r="AD24">
        <f t="shared" si="1"/>
        <v>23.949073075199998</v>
      </c>
      <c r="AE24">
        <v>0</v>
      </c>
      <c r="AF24" s="26"/>
      <c r="AG24">
        <f t="shared" si="2"/>
        <v>23.949073075199998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9.5616959999999995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14.6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0.2126229248</v>
      </c>
      <c r="AD25">
        <f t="shared" si="1"/>
        <v>23.949073075199998</v>
      </c>
      <c r="AE25">
        <v>0</v>
      </c>
      <c r="AF25" s="26"/>
      <c r="AG25">
        <f t="shared" si="2"/>
        <v>23.949073075199998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9.5616959999999995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13.54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0.2032949248</v>
      </c>
      <c r="AD26">
        <f t="shared" si="1"/>
        <v>22.898401075199995</v>
      </c>
      <c r="AE26">
        <v>0</v>
      </c>
      <c r="AF26" s="26"/>
      <c r="AG26">
        <f t="shared" si="2"/>
        <v>22.898401075199995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9.5616959999999995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12.67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0.1956389248</v>
      </c>
      <c r="AD27">
        <f t="shared" si="1"/>
        <v>22.036057075199999</v>
      </c>
      <c r="AE27">
        <v>0</v>
      </c>
      <c r="AF27" s="26"/>
      <c r="AG27">
        <f t="shared" si="2"/>
        <v>22.036057075199999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9.5616959999999995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14.6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0.2126229248</v>
      </c>
      <c r="AD28">
        <f t="shared" si="1"/>
        <v>23.949073075199998</v>
      </c>
      <c r="AE28">
        <v>0</v>
      </c>
      <c r="AF28" s="26"/>
      <c r="AG28">
        <f t="shared" si="2"/>
        <v>23.949073075199998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9.5616959999999995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0.1369429248</v>
      </c>
      <c r="AD29">
        <f t="shared" si="1"/>
        <v>15.4247530752</v>
      </c>
      <c r="AE29">
        <v>0</v>
      </c>
      <c r="AF29" s="26"/>
      <c r="AG29">
        <f t="shared" si="2"/>
        <v>15.4247530752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9.5616959999999995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12.47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0.19387892480000002</v>
      </c>
      <c r="AD30">
        <f t="shared" si="1"/>
        <v>21.8378170752</v>
      </c>
      <c r="AE30">
        <v>0</v>
      </c>
      <c r="AF30" s="26"/>
      <c r="AG30">
        <f t="shared" si="2"/>
        <v>21.8378170752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9.5616959999999995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11.31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0.18367092480000002</v>
      </c>
      <c r="AD31">
        <f t="shared" si="1"/>
        <v>20.688025075199999</v>
      </c>
      <c r="AE31">
        <v>0</v>
      </c>
      <c r="AF31" s="26"/>
      <c r="AG31">
        <f t="shared" si="2"/>
        <v>20.688025075199999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9.5616959999999995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14.6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0.2126229248</v>
      </c>
      <c r="AD32">
        <f t="shared" si="1"/>
        <v>23.949073075199998</v>
      </c>
      <c r="AE32">
        <v>0</v>
      </c>
      <c r="AF32" s="26"/>
      <c r="AG32">
        <f t="shared" si="2"/>
        <v>23.949073075199998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9.5616959999999995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9.3800000000000008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0.16668692480000002</v>
      </c>
      <c r="AD33">
        <f t="shared" si="1"/>
        <v>18.7750090752</v>
      </c>
      <c r="AE33">
        <v>0</v>
      </c>
      <c r="AF33" s="26"/>
      <c r="AG33">
        <f t="shared" si="2"/>
        <v>18.7750090752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9.5616959999999995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10.64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0.17777492479999998</v>
      </c>
      <c r="AD34">
        <f t="shared" si="1"/>
        <v>20.023921075199997</v>
      </c>
      <c r="AE34">
        <v>0</v>
      </c>
      <c r="AF34" s="26"/>
      <c r="AG34">
        <f t="shared" si="2"/>
        <v>20.023921075199997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9.5616959999999995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14.31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0.2100709248</v>
      </c>
      <c r="AD35">
        <f t="shared" si="1"/>
        <v>23.6616250752</v>
      </c>
      <c r="AE35">
        <v>0</v>
      </c>
      <c r="AF35" s="26"/>
      <c r="AG35">
        <f t="shared" si="2"/>
        <v>23.6616250752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9.5616959999999995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6.38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0.14028692480000002</v>
      </c>
      <c r="AD36">
        <f t="shared" si="1"/>
        <v>15.8014090752</v>
      </c>
      <c r="AE36">
        <v>0</v>
      </c>
      <c r="AF36" s="26"/>
      <c r="AG36">
        <f t="shared" si="2"/>
        <v>15.8014090752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9.5616959999999995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14.41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0.21095092480000002</v>
      </c>
      <c r="AD37">
        <f t="shared" si="1"/>
        <v>23.760745075200003</v>
      </c>
      <c r="AE37">
        <v>0</v>
      </c>
      <c r="AF37" s="26"/>
      <c r="AG37">
        <f t="shared" si="2"/>
        <v>23.760745075200003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9.5616959999999995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13.83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0.2058469248</v>
      </c>
      <c r="AD38">
        <f t="shared" si="1"/>
        <v>23.1858490752</v>
      </c>
      <c r="AE38">
        <v>0</v>
      </c>
      <c r="AF38" s="26"/>
      <c r="AG38">
        <f t="shared" si="2"/>
        <v>23.1858490752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9.5616959999999995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14.6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0.2126229248</v>
      </c>
      <c r="AD39">
        <f t="shared" si="1"/>
        <v>23.949073075199998</v>
      </c>
      <c r="AE39">
        <v>0</v>
      </c>
      <c r="AF39" s="26"/>
      <c r="AG39">
        <f t="shared" si="2"/>
        <v>23.949073075199998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9.5616959999999995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13.34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0.20153492480000001</v>
      </c>
      <c r="AD40">
        <f t="shared" si="1"/>
        <v>22.7001610752</v>
      </c>
      <c r="AE40">
        <v>0</v>
      </c>
      <c r="AF40" s="26"/>
      <c r="AG40">
        <f t="shared" si="2"/>
        <v>22.7001610752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9.5616959999999995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12.86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0.19731092479999998</v>
      </c>
      <c r="AD41">
        <f t="shared" si="1"/>
        <v>22.224385075199997</v>
      </c>
      <c r="AE41">
        <v>0</v>
      </c>
      <c r="AF41" s="26"/>
      <c r="AG41">
        <f t="shared" si="2"/>
        <v>22.224385075199997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9.5616959999999995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14.6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0.2126229248</v>
      </c>
      <c r="AD42">
        <f t="shared" si="1"/>
        <v>23.949073075199998</v>
      </c>
      <c r="AE42">
        <v>0</v>
      </c>
      <c r="AF42" s="26"/>
      <c r="AG42">
        <f t="shared" si="2"/>
        <v>23.949073075199998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9.5616959999999995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7.16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0.14715092480000003</v>
      </c>
      <c r="AD43">
        <f t="shared" si="1"/>
        <v>16.5745450752</v>
      </c>
      <c r="AE43">
        <v>0</v>
      </c>
      <c r="AF43" s="26"/>
      <c r="AG43">
        <f t="shared" si="2"/>
        <v>16.5745450752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9.5616959999999995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13.54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0.2032949248</v>
      </c>
      <c r="AD44">
        <f t="shared" si="1"/>
        <v>22.898401075199995</v>
      </c>
      <c r="AE44">
        <v>0</v>
      </c>
      <c r="AF44" s="26"/>
      <c r="AG44">
        <f t="shared" si="2"/>
        <v>22.898401075199995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9.5616959999999995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13.05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0.19898292480000002</v>
      </c>
      <c r="AD45">
        <f t="shared" si="1"/>
        <v>22.412713075200003</v>
      </c>
      <c r="AE45">
        <v>0</v>
      </c>
      <c r="AF45" s="26"/>
      <c r="AG45">
        <f t="shared" si="2"/>
        <v>22.412713075200003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9.5616959999999995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14.6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0.2126229248</v>
      </c>
      <c r="AD46">
        <f t="shared" si="1"/>
        <v>23.949073075199998</v>
      </c>
      <c r="AE46">
        <v>0</v>
      </c>
      <c r="AF46" s="26"/>
      <c r="AG46">
        <f t="shared" si="2"/>
        <v>23.949073075199998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9.5616959999999995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12.76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0.19643092480000002</v>
      </c>
      <c r="AD47">
        <f t="shared" si="1"/>
        <v>22.125265075199998</v>
      </c>
      <c r="AE47">
        <v>0</v>
      </c>
      <c r="AF47" s="26"/>
      <c r="AG47">
        <f t="shared" si="2"/>
        <v>22.125265075199998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9.5616959999999995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0.16325492480000001</v>
      </c>
      <c r="AD48">
        <f t="shared" si="1"/>
        <v>18.388441075199999</v>
      </c>
      <c r="AE48">
        <v>0</v>
      </c>
      <c r="AF48" s="26"/>
      <c r="AG48">
        <f t="shared" si="2"/>
        <v>18.388441075199999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9.5616959999999995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12.18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0.19132692479999999</v>
      </c>
      <c r="AD49">
        <f t="shared" si="1"/>
        <v>21.550369075199999</v>
      </c>
      <c r="AE49">
        <v>0</v>
      </c>
      <c r="AF49" s="26"/>
      <c r="AG49">
        <f t="shared" si="2"/>
        <v>21.550369075199999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9.5616959999999995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4.54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0.12409492480000001</v>
      </c>
      <c r="AD50">
        <f t="shared" si="1"/>
        <v>13.977601075200001</v>
      </c>
      <c r="AE50">
        <v>0</v>
      </c>
      <c r="AF50" s="26"/>
      <c r="AG50">
        <f t="shared" si="2"/>
        <v>13.977601075200001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9.5616959999999995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14.6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0.2126229248</v>
      </c>
      <c r="AD51">
        <f t="shared" si="1"/>
        <v>23.949073075199998</v>
      </c>
      <c r="AE51">
        <v>0</v>
      </c>
      <c r="AF51" s="26"/>
      <c r="AG51">
        <f t="shared" si="2"/>
        <v>23.949073075199998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9.5616959999999995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12.18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0.19132692479999999</v>
      </c>
      <c r="AD52">
        <f t="shared" si="1"/>
        <v>21.550369075199999</v>
      </c>
      <c r="AE52">
        <v>0</v>
      </c>
      <c r="AF52" s="26"/>
      <c r="AG52">
        <f t="shared" si="2"/>
        <v>21.550369075199999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9.5616959999999995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14.6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0.2126229248</v>
      </c>
      <c r="AD53">
        <f t="shared" si="1"/>
        <v>23.949073075199998</v>
      </c>
      <c r="AE53">
        <v>0</v>
      </c>
      <c r="AF53" s="26"/>
      <c r="AG53">
        <f t="shared" si="2"/>
        <v>23.949073075199998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9.5616959999999995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10.83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0.17944692480000002</v>
      </c>
      <c r="AD54">
        <f t="shared" si="1"/>
        <v>20.212249075199999</v>
      </c>
      <c r="AE54">
        <v>0</v>
      </c>
      <c r="AF54" s="26"/>
      <c r="AG54">
        <f t="shared" si="2"/>
        <v>20.212249075199999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9.5616959999999995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11.02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0.18111892480000003</v>
      </c>
      <c r="AD55">
        <f t="shared" si="1"/>
        <v>20.400577075200001</v>
      </c>
      <c r="AE55">
        <v>0</v>
      </c>
      <c r="AF55" s="26"/>
      <c r="AG55">
        <f t="shared" si="2"/>
        <v>20.400577075200001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9.5616959999999995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0.2007429248</v>
      </c>
      <c r="AD56">
        <f t="shared" si="1"/>
        <v>22.610953075199998</v>
      </c>
      <c r="AE56">
        <v>0</v>
      </c>
      <c r="AF56" s="26"/>
      <c r="AG56">
        <f t="shared" si="2"/>
        <v>22.610953075199998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9.5616959999999995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6.19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0.13861492480000001</v>
      </c>
      <c r="AD57">
        <f t="shared" si="1"/>
        <v>15.613081075199998</v>
      </c>
      <c r="AE57">
        <v>0</v>
      </c>
      <c r="AF57" s="26"/>
      <c r="AG57">
        <f t="shared" si="2"/>
        <v>15.613081075199998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9.5616959999999995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12.09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0.19053492480000003</v>
      </c>
      <c r="AD58">
        <f t="shared" si="1"/>
        <v>21.4611610752</v>
      </c>
      <c r="AE58">
        <v>0</v>
      </c>
      <c r="AF58" s="26"/>
      <c r="AG58">
        <f t="shared" si="2"/>
        <v>21.4611610752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9.5616959999999995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10.06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0.17267092480000001</v>
      </c>
      <c r="AD59">
        <f t="shared" si="1"/>
        <v>19.449025075200002</v>
      </c>
      <c r="AE59">
        <v>0</v>
      </c>
      <c r="AF59" s="26"/>
      <c r="AG59">
        <f t="shared" si="2"/>
        <v>19.449025075200002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9.5616959999999995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14.6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0.2126229248</v>
      </c>
      <c r="AD60">
        <f t="shared" si="1"/>
        <v>23.949073075199998</v>
      </c>
      <c r="AE60">
        <v>0</v>
      </c>
      <c r="AF60" s="26"/>
      <c r="AG60">
        <f t="shared" si="2"/>
        <v>23.949073075199998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9.5616959999999995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10.15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0.1734629248</v>
      </c>
      <c r="AD61">
        <f t="shared" si="1"/>
        <v>19.538233075200001</v>
      </c>
      <c r="AE61">
        <v>0</v>
      </c>
      <c r="AF61" s="26"/>
      <c r="AG61">
        <f t="shared" si="2"/>
        <v>19.538233075200001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9.5616959999999995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11.02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0.18111892480000003</v>
      </c>
      <c r="AD62">
        <f t="shared" si="1"/>
        <v>20.400577075200001</v>
      </c>
      <c r="AE62">
        <v>0</v>
      </c>
      <c r="AF62" s="26"/>
      <c r="AG62">
        <f t="shared" si="2"/>
        <v>20.400577075200001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11.155312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8.51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0.1730547456</v>
      </c>
      <c r="AD63">
        <f t="shared" si="1"/>
        <v>19.492257254400002</v>
      </c>
      <c r="AE63">
        <v>0</v>
      </c>
      <c r="AF63" s="26"/>
      <c r="AG63">
        <f t="shared" si="2"/>
        <v>19.492257254400002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11.155312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5.51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0.1466547456</v>
      </c>
      <c r="AD64">
        <f t="shared" si="1"/>
        <v>16.518657254400001</v>
      </c>
      <c r="AE64">
        <v>0</v>
      </c>
      <c r="AF64" s="26"/>
      <c r="AG64">
        <f t="shared" si="2"/>
        <v>16.518657254400001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11.155312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0.21221474560000003</v>
      </c>
      <c r="AD65">
        <f t="shared" si="1"/>
        <v>23.903097254400002</v>
      </c>
      <c r="AE65">
        <v>0</v>
      </c>
      <c r="AF65" s="26"/>
      <c r="AG65">
        <f t="shared" si="2"/>
        <v>23.903097254400002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11.155312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14.21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0.22321474560000004</v>
      </c>
      <c r="AD66">
        <f t="shared" si="1"/>
        <v>25.142097254400003</v>
      </c>
      <c r="AE66">
        <v>0</v>
      </c>
      <c r="AF66" s="26"/>
      <c r="AG66">
        <f t="shared" si="2"/>
        <v>25.142097254400003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11.155312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14.6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0.2266467456</v>
      </c>
      <c r="AD67">
        <f t="shared" si="1"/>
        <v>25.5286652544</v>
      </c>
      <c r="AE67">
        <v>0</v>
      </c>
      <c r="AF67" s="26"/>
      <c r="AG67">
        <f t="shared" si="2"/>
        <v>25.5286652544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11.155312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14.31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0.22409474560000003</v>
      </c>
      <c r="AD68">
        <f t="shared" ref="AD68:AD98" si="4">SUM(B68:AB68,AI68:AR68)-AC68</f>
        <v>25.241217254400002</v>
      </c>
      <c r="AE68">
        <v>0</v>
      </c>
      <c r="AF68" s="26"/>
      <c r="AG68">
        <f t="shared" ref="AG68:AG98" si="5">SUM(AD68:AF68)</f>
        <v>25.241217254400002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10.876429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14.6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0.22419257520000002</v>
      </c>
      <c r="AD69">
        <f t="shared" si="4"/>
        <v>25.2522364248</v>
      </c>
      <c r="AE69">
        <v>0</v>
      </c>
      <c r="AF69" s="26"/>
      <c r="AG69">
        <f t="shared" si="5"/>
        <v>25.2522364248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10.876429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13.92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0.2182085752</v>
      </c>
      <c r="AD70">
        <f t="shared" si="4"/>
        <v>24.578220424800001</v>
      </c>
      <c r="AE70">
        <v>0</v>
      </c>
      <c r="AF70" s="26"/>
      <c r="AG70">
        <f t="shared" si="5"/>
        <v>24.578220424800001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10.876429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0.17148057520000001</v>
      </c>
      <c r="AD71">
        <f t="shared" si="4"/>
        <v>19.314948424800001</v>
      </c>
      <c r="AE71">
        <v>0</v>
      </c>
      <c r="AF71" s="26"/>
      <c r="AG71">
        <f t="shared" si="5"/>
        <v>19.314948424800001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10.876429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14.6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0.22419257520000002</v>
      </c>
      <c r="AD72">
        <f t="shared" si="4"/>
        <v>25.2522364248</v>
      </c>
      <c r="AE72">
        <v>0</v>
      </c>
      <c r="AF72" s="26"/>
      <c r="AG72">
        <f t="shared" si="5"/>
        <v>25.2522364248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10.876429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14.12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0.21996857520000002</v>
      </c>
      <c r="AD73">
        <f t="shared" si="4"/>
        <v>24.7764604248</v>
      </c>
      <c r="AE73">
        <v>0</v>
      </c>
      <c r="AF73" s="26"/>
      <c r="AG73">
        <f t="shared" si="5"/>
        <v>24.7764604248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10.876429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14.6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0.22419257520000002</v>
      </c>
      <c r="AD74">
        <f t="shared" si="4"/>
        <v>25.2522364248</v>
      </c>
      <c r="AE74">
        <v>0</v>
      </c>
      <c r="AF74" s="26"/>
      <c r="AG74">
        <f t="shared" si="5"/>
        <v>25.2522364248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10.876429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14.6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0.22419257520000002</v>
      </c>
      <c r="AD75">
        <f t="shared" si="4"/>
        <v>25.2522364248</v>
      </c>
      <c r="AE75">
        <v>0</v>
      </c>
      <c r="AF75" s="26"/>
      <c r="AG75">
        <f t="shared" si="5"/>
        <v>25.2522364248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10.876429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0.20976057520000002</v>
      </c>
      <c r="AD76">
        <f t="shared" si="4"/>
        <v>23.626668424800002</v>
      </c>
      <c r="AE76">
        <v>0</v>
      </c>
      <c r="AF76" s="26"/>
      <c r="AG76">
        <f t="shared" si="5"/>
        <v>23.626668424800002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10.876429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11.99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0.20122457520000001</v>
      </c>
      <c r="AD77">
        <f t="shared" si="4"/>
        <v>22.665204424799999</v>
      </c>
      <c r="AE77">
        <v>0</v>
      </c>
      <c r="AF77" s="26"/>
      <c r="AG77">
        <f t="shared" si="5"/>
        <v>22.665204424799999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10.876429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3.48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0.12633657520000002</v>
      </c>
      <c r="AD78">
        <f t="shared" si="4"/>
        <v>14.2300924248</v>
      </c>
      <c r="AE78">
        <v>0</v>
      </c>
      <c r="AF78" s="26"/>
      <c r="AG78">
        <f t="shared" si="5"/>
        <v>14.2300924248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10.876429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12.47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0.20544857520000001</v>
      </c>
      <c r="AD79">
        <f t="shared" si="4"/>
        <v>23.140980424800002</v>
      </c>
      <c r="AE79">
        <v>0</v>
      </c>
      <c r="AF79" s="26"/>
      <c r="AG79">
        <f t="shared" si="5"/>
        <v>23.140980424800002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10.876429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13.92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0.2182085752</v>
      </c>
      <c r="AD80">
        <f t="shared" si="4"/>
        <v>24.578220424800001</v>
      </c>
      <c r="AE80">
        <v>0</v>
      </c>
      <c r="AF80" s="26"/>
      <c r="AG80">
        <f t="shared" si="5"/>
        <v>24.578220424800001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10.876429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14.6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0.22419257520000002</v>
      </c>
      <c r="AD81">
        <f t="shared" si="4"/>
        <v>25.2522364248</v>
      </c>
      <c r="AE81">
        <v>0</v>
      </c>
      <c r="AF81" s="26"/>
      <c r="AG81">
        <f t="shared" si="5"/>
        <v>25.2522364248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10.876429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14.6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0.22419257520000002</v>
      </c>
      <c r="AD82">
        <f t="shared" si="4"/>
        <v>25.2522364248</v>
      </c>
      <c r="AE82">
        <v>0</v>
      </c>
      <c r="AF82" s="26"/>
      <c r="AG82">
        <f t="shared" si="5"/>
        <v>25.2522364248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10.876429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14.6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0.22419257520000002</v>
      </c>
      <c r="AD83">
        <f t="shared" si="4"/>
        <v>25.2522364248</v>
      </c>
      <c r="AE83">
        <v>0</v>
      </c>
      <c r="AF83" s="26"/>
      <c r="AG83">
        <f t="shared" si="5"/>
        <v>25.2522364248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10.876429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14.6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0.22419257520000002</v>
      </c>
      <c r="AD84">
        <f t="shared" si="4"/>
        <v>25.2522364248</v>
      </c>
      <c r="AE84">
        <v>0</v>
      </c>
      <c r="AF84" s="26"/>
      <c r="AG84">
        <f t="shared" si="5"/>
        <v>25.2522364248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10.876429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8.1199999999999992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0.1671685752</v>
      </c>
      <c r="AD85">
        <f t="shared" si="4"/>
        <v>18.829260424799998</v>
      </c>
      <c r="AE85">
        <v>0</v>
      </c>
      <c r="AF85" s="26"/>
      <c r="AG85">
        <f t="shared" si="5"/>
        <v>18.829260424799998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10.876429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14.6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0.22419257520000002</v>
      </c>
      <c r="AD86">
        <f t="shared" si="4"/>
        <v>25.2522364248</v>
      </c>
      <c r="AE86">
        <v>0</v>
      </c>
      <c r="AF86" s="26"/>
      <c r="AG86">
        <f t="shared" si="5"/>
        <v>25.2522364248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11.155312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13.54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0.21731874560000003</v>
      </c>
      <c r="AD87">
        <f t="shared" si="4"/>
        <v>24.477993254400001</v>
      </c>
      <c r="AE87">
        <v>0</v>
      </c>
      <c r="AF87" s="26"/>
      <c r="AG87">
        <f t="shared" si="5"/>
        <v>24.477993254400001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11.155312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14.6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0.2266467456</v>
      </c>
      <c r="AD88">
        <f t="shared" si="4"/>
        <v>25.5286652544</v>
      </c>
      <c r="AE88">
        <v>0</v>
      </c>
      <c r="AF88" s="26"/>
      <c r="AG88">
        <f t="shared" si="5"/>
        <v>25.5286652544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11.155312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12.18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0.20535074560000002</v>
      </c>
      <c r="AD89">
        <f t="shared" si="4"/>
        <v>23.129961254400001</v>
      </c>
      <c r="AE89">
        <v>0</v>
      </c>
      <c r="AF89" s="26"/>
      <c r="AG89">
        <f t="shared" si="5"/>
        <v>23.129961254400001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11.155312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0.19347074560000002</v>
      </c>
      <c r="AD90">
        <f t="shared" si="4"/>
        <v>21.791841254400001</v>
      </c>
      <c r="AE90">
        <v>0</v>
      </c>
      <c r="AF90" s="26"/>
      <c r="AG90">
        <f t="shared" si="5"/>
        <v>21.791841254400001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11.155312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0.20112674559999999</v>
      </c>
      <c r="AD91">
        <f t="shared" si="4"/>
        <v>22.654185254399998</v>
      </c>
      <c r="AE91">
        <v>0</v>
      </c>
      <c r="AF91" s="26"/>
      <c r="AG91">
        <f t="shared" si="5"/>
        <v>22.654185254399998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11.155312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5.22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0.14410274560000003</v>
      </c>
      <c r="AD92">
        <f t="shared" si="4"/>
        <v>16.2312092544</v>
      </c>
      <c r="AE92">
        <v>0</v>
      </c>
      <c r="AF92" s="26"/>
      <c r="AG92">
        <f t="shared" si="5"/>
        <v>16.2312092544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9.5636659999999996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11.02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0.18113626080000003</v>
      </c>
      <c r="AD93">
        <f t="shared" si="4"/>
        <v>20.402529739200002</v>
      </c>
      <c r="AE93">
        <v>0</v>
      </c>
      <c r="AF93" s="26"/>
      <c r="AG93">
        <f t="shared" si="5"/>
        <v>20.402529739200002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9.5636659999999996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10.35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0.17524026079999999</v>
      </c>
      <c r="AD94">
        <f t="shared" si="4"/>
        <v>19.7384257392</v>
      </c>
      <c r="AE94">
        <v>0</v>
      </c>
      <c r="AF94" s="26"/>
      <c r="AG94">
        <f t="shared" si="5"/>
        <v>19.7384257392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9.5636659999999996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13.44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0.20243226080000001</v>
      </c>
      <c r="AD95">
        <f t="shared" si="4"/>
        <v>22.801233739200001</v>
      </c>
      <c r="AE95">
        <v>0</v>
      </c>
      <c r="AF95" s="26"/>
      <c r="AG95">
        <f t="shared" si="5"/>
        <v>22.801233739200001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9.5636659999999996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14.6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0.21264026080000001</v>
      </c>
      <c r="AD96">
        <f t="shared" si="4"/>
        <v>23.951025739199999</v>
      </c>
      <c r="AE96">
        <v>0</v>
      </c>
      <c r="AF96" s="26"/>
      <c r="AG96">
        <f t="shared" si="5"/>
        <v>23.951025739199999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9.5636659999999996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11.22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0.18289626080000002</v>
      </c>
      <c r="AD97">
        <f t="shared" si="4"/>
        <v>20.6007697392</v>
      </c>
      <c r="AE97">
        <v>0</v>
      </c>
      <c r="AF97" s="26"/>
      <c r="AG97">
        <f t="shared" si="5"/>
        <v>20.6007697392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9.5636659999999996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9.19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0.1650322608</v>
      </c>
      <c r="AD98">
        <f t="shared" si="4"/>
        <v>18.588633739199999</v>
      </c>
      <c r="AE98">
        <v>0</v>
      </c>
      <c r="AF98" s="26"/>
      <c r="AG98">
        <f t="shared" si="5"/>
        <v>18.588633739199999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0.23994594850000001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0.2519300000000001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4.3285083468000002E-3</v>
      </c>
      <c r="AD99">
        <f t="shared" si="6"/>
        <v>0.48754744015320017</v>
      </c>
      <c r="AE99">
        <f t="shared" ref="AE99:AR99" si="8">SUM(AE3:AE98)/4000</f>
        <v>0</v>
      </c>
      <c r="AG99">
        <f t="shared" si="8"/>
        <v>0.48754744015320017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62</v>
      </c>
      <c r="C3" s="16">
        <f>'[1]15'!C5</f>
        <v>0</v>
      </c>
      <c r="D3" s="16">
        <f>'[1]15'!D5</f>
        <v>238</v>
      </c>
      <c r="E3" s="16">
        <f>'[1]15'!E5</f>
        <v>0</v>
      </c>
      <c r="F3" s="15">
        <f>SUM(B3:E3)</f>
        <v>300</v>
      </c>
      <c r="G3" s="15">
        <f>'[1]15'!H5</f>
        <v>62</v>
      </c>
      <c r="H3" s="16">
        <f>'[1]15'!I5</f>
        <v>0</v>
      </c>
      <c r="I3" s="16">
        <f>'[1]15'!J5</f>
        <v>208</v>
      </c>
      <c r="J3" s="16">
        <f>'[1]15'!K5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'[1]15'!B6</f>
        <v>62</v>
      </c>
      <c r="C4" s="16">
        <f>'[1]15'!C6</f>
        <v>0</v>
      </c>
      <c r="D4" s="16">
        <f>'[1]15'!D6</f>
        <v>238</v>
      </c>
      <c r="E4" s="16">
        <f>'[1]15'!E6</f>
        <v>0</v>
      </c>
      <c r="F4" s="15">
        <f>SUM(B4:E4)</f>
        <v>300</v>
      </c>
      <c r="G4" s="15">
        <f>'[1]15'!H6</f>
        <v>62</v>
      </c>
      <c r="H4" s="16">
        <f>'[1]15'!I6</f>
        <v>0</v>
      </c>
      <c r="I4" s="16">
        <f>'[1]15'!J6</f>
        <v>208</v>
      </c>
      <c r="J4" s="16">
        <f>'[1]15'!K6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'[1]15'!B7</f>
        <v>62</v>
      </c>
      <c r="C5" s="16">
        <f>'[1]15'!C7</f>
        <v>0</v>
      </c>
      <c r="D5" s="16">
        <f>'[1]15'!D7</f>
        <v>238</v>
      </c>
      <c r="E5" s="16">
        <f>'[1]15'!E7</f>
        <v>0</v>
      </c>
      <c r="F5" s="15">
        <f t="shared" ref="F5:F68" si="6">SUM(B5:E5)</f>
        <v>300</v>
      </c>
      <c r="G5" s="15">
        <f>'[1]15'!H7</f>
        <v>62</v>
      </c>
      <c r="H5" s="16">
        <f>'[1]15'!I7</f>
        <v>0</v>
      </c>
      <c r="I5" s="16">
        <f>'[1]15'!J7</f>
        <v>208</v>
      </c>
      <c r="J5" s="16">
        <f>'[1]15'!K7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'[1]15'!B8</f>
        <v>62</v>
      </c>
      <c r="C6" s="16">
        <f>'[1]15'!C8</f>
        <v>0</v>
      </c>
      <c r="D6" s="16">
        <f>'[1]15'!D8</f>
        <v>238</v>
      </c>
      <c r="E6" s="16">
        <f>'[1]15'!E8</f>
        <v>0</v>
      </c>
      <c r="F6" s="15">
        <f t="shared" si="6"/>
        <v>300</v>
      </c>
      <c r="G6" s="15">
        <f>'[1]15'!H8</f>
        <v>62</v>
      </c>
      <c r="H6" s="16">
        <f>'[1]15'!I8</f>
        <v>0</v>
      </c>
      <c r="I6" s="16">
        <f>'[1]15'!J8</f>
        <v>208</v>
      </c>
      <c r="J6" s="16">
        <f>'[1]15'!K8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'[1]15'!B9</f>
        <v>62</v>
      </c>
      <c r="C7" s="16">
        <f>'[1]15'!C9</f>
        <v>0</v>
      </c>
      <c r="D7" s="16">
        <f>'[1]15'!D9</f>
        <v>238</v>
      </c>
      <c r="E7" s="16">
        <f>'[1]15'!E9</f>
        <v>0</v>
      </c>
      <c r="F7" s="15">
        <f t="shared" si="6"/>
        <v>300</v>
      </c>
      <c r="G7" s="15">
        <f>'[1]15'!H9</f>
        <v>62</v>
      </c>
      <c r="H7" s="16">
        <f>'[1]15'!I9</f>
        <v>0</v>
      </c>
      <c r="I7" s="16">
        <f>'[1]15'!J9</f>
        <v>208</v>
      </c>
      <c r="J7" s="16">
        <f>'[1]15'!K9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'[1]15'!B10</f>
        <v>62</v>
      </c>
      <c r="C8" s="16">
        <f>'[1]15'!C10</f>
        <v>0</v>
      </c>
      <c r="D8" s="16">
        <f>'[1]15'!D10</f>
        <v>238</v>
      </c>
      <c r="E8" s="16">
        <f>'[1]15'!E10</f>
        <v>0</v>
      </c>
      <c r="F8" s="15">
        <f t="shared" si="6"/>
        <v>300</v>
      </c>
      <c r="G8" s="15">
        <f>'[1]15'!H10</f>
        <v>62</v>
      </c>
      <c r="H8" s="16">
        <f>'[1]15'!I10</f>
        <v>0</v>
      </c>
      <c r="I8" s="16">
        <f>'[1]15'!J10</f>
        <v>208</v>
      </c>
      <c r="J8" s="16">
        <f>'[1]15'!K10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'[1]15'!B11</f>
        <v>62</v>
      </c>
      <c r="C9" s="16">
        <f>'[1]15'!C11</f>
        <v>0</v>
      </c>
      <c r="D9" s="16">
        <f>'[1]15'!D11</f>
        <v>238</v>
      </c>
      <c r="E9" s="16">
        <f>'[1]15'!E11</f>
        <v>0</v>
      </c>
      <c r="F9" s="15">
        <f t="shared" si="6"/>
        <v>300</v>
      </c>
      <c r="G9" s="15">
        <f>'[1]15'!H11</f>
        <v>62</v>
      </c>
      <c r="H9" s="16">
        <f>'[1]15'!I11</f>
        <v>0</v>
      </c>
      <c r="I9" s="16">
        <f>'[1]15'!J11</f>
        <v>208</v>
      </c>
      <c r="J9" s="16">
        <f>'[1]15'!K11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'[1]15'!B12</f>
        <v>62</v>
      </c>
      <c r="C10" s="16">
        <f>'[1]15'!C12</f>
        <v>0</v>
      </c>
      <c r="D10" s="16">
        <f>'[1]15'!D12</f>
        <v>238</v>
      </c>
      <c r="E10" s="16">
        <f>'[1]15'!E12</f>
        <v>0</v>
      </c>
      <c r="F10" s="15">
        <f t="shared" si="6"/>
        <v>300</v>
      </c>
      <c r="G10" s="15">
        <f>'[1]15'!H12</f>
        <v>62</v>
      </c>
      <c r="H10" s="16">
        <f>'[1]15'!I12</f>
        <v>0</v>
      </c>
      <c r="I10" s="16">
        <f>'[1]15'!J12</f>
        <v>208</v>
      </c>
      <c r="J10" s="16">
        <f>'[1]15'!K12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'[1]15'!B13</f>
        <v>62</v>
      </c>
      <c r="C11" s="16">
        <f>'[1]15'!C13</f>
        <v>0</v>
      </c>
      <c r="D11" s="16">
        <f>'[1]15'!D13</f>
        <v>238</v>
      </c>
      <c r="E11" s="16">
        <f>'[1]15'!E13</f>
        <v>0</v>
      </c>
      <c r="F11" s="15">
        <f t="shared" si="6"/>
        <v>300</v>
      </c>
      <c r="G11" s="15">
        <f>'[1]15'!H13</f>
        <v>62</v>
      </c>
      <c r="H11" s="16">
        <f>'[1]15'!I13</f>
        <v>0</v>
      </c>
      <c r="I11" s="16">
        <f>'[1]15'!J13</f>
        <v>208</v>
      </c>
      <c r="J11" s="16">
        <f>'[1]15'!K13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'[1]15'!B14</f>
        <v>62</v>
      </c>
      <c r="C12" s="16">
        <f>'[1]15'!C14</f>
        <v>0</v>
      </c>
      <c r="D12" s="16">
        <f>'[1]15'!D14</f>
        <v>238</v>
      </c>
      <c r="E12" s="16">
        <f>'[1]15'!E14</f>
        <v>0</v>
      </c>
      <c r="F12" s="15">
        <f t="shared" si="6"/>
        <v>300</v>
      </c>
      <c r="G12" s="15">
        <f>'[1]15'!H14</f>
        <v>62</v>
      </c>
      <c r="H12" s="16">
        <f>'[1]15'!I14</f>
        <v>0</v>
      </c>
      <c r="I12" s="16">
        <f>'[1]15'!J14</f>
        <v>208</v>
      </c>
      <c r="J12" s="16">
        <f>'[1]15'!K14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'[1]15'!B15</f>
        <v>62</v>
      </c>
      <c r="C13" s="16">
        <f>'[1]15'!C15</f>
        <v>0</v>
      </c>
      <c r="D13" s="16">
        <f>'[1]15'!D15</f>
        <v>238</v>
      </c>
      <c r="E13" s="16">
        <f>'[1]15'!E15</f>
        <v>0</v>
      </c>
      <c r="F13" s="15">
        <f t="shared" si="6"/>
        <v>300</v>
      </c>
      <c r="G13" s="15">
        <f>'[1]15'!H15</f>
        <v>62</v>
      </c>
      <c r="H13" s="16">
        <f>'[1]15'!I15</f>
        <v>0</v>
      </c>
      <c r="I13" s="16">
        <f>'[1]15'!J15</f>
        <v>208</v>
      </c>
      <c r="J13" s="16">
        <f>'[1]15'!K15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'[1]15'!B16</f>
        <v>62</v>
      </c>
      <c r="C14" s="16">
        <f>'[1]15'!C16</f>
        <v>0</v>
      </c>
      <c r="D14" s="16">
        <f>'[1]15'!D16</f>
        <v>238</v>
      </c>
      <c r="E14" s="16">
        <f>'[1]15'!E16</f>
        <v>0</v>
      </c>
      <c r="F14" s="15">
        <f t="shared" si="6"/>
        <v>300</v>
      </c>
      <c r="G14" s="15">
        <f>'[1]15'!H16</f>
        <v>62</v>
      </c>
      <c r="H14" s="16">
        <f>'[1]15'!I16</f>
        <v>0</v>
      </c>
      <c r="I14" s="16">
        <f>'[1]15'!J16</f>
        <v>208</v>
      </c>
      <c r="J14" s="16">
        <f>'[1]15'!K16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'[1]15'!B17</f>
        <v>62</v>
      </c>
      <c r="C15" s="16">
        <f>'[1]15'!C17</f>
        <v>0</v>
      </c>
      <c r="D15" s="16">
        <f>'[1]15'!D17</f>
        <v>238</v>
      </c>
      <c r="E15" s="16">
        <f>'[1]15'!E17</f>
        <v>0</v>
      </c>
      <c r="F15" s="15">
        <f t="shared" si="6"/>
        <v>300</v>
      </c>
      <c r="G15" s="15">
        <f>'[1]15'!H17</f>
        <v>62</v>
      </c>
      <c r="H15" s="16">
        <f>'[1]15'!I17</f>
        <v>0</v>
      </c>
      <c r="I15" s="16">
        <f>'[1]15'!J17</f>
        <v>208</v>
      </c>
      <c r="J15" s="16">
        <f>'[1]15'!K17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'[1]15'!B18</f>
        <v>62</v>
      </c>
      <c r="C16" s="16">
        <f>'[1]15'!C18</f>
        <v>0</v>
      </c>
      <c r="D16" s="16">
        <f>'[1]15'!D18</f>
        <v>238</v>
      </c>
      <c r="E16" s="16">
        <f>'[1]15'!E18</f>
        <v>0</v>
      </c>
      <c r="F16" s="15">
        <f t="shared" si="6"/>
        <v>300</v>
      </c>
      <c r="G16" s="15">
        <f>'[1]15'!H18</f>
        <v>62</v>
      </c>
      <c r="H16" s="16">
        <f>'[1]15'!I18</f>
        <v>0</v>
      </c>
      <c r="I16" s="16">
        <f>'[1]15'!J18</f>
        <v>208</v>
      </c>
      <c r="J16" s="16">
        <f>'[1]15'!K18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'[1]15'!B19</f>
        <v>62</v>
      </c>
      <c r="C17" s="16">
        <f>'[1]15'!C19</f>
        <v>0</v>
      </c>
      <c r="D17" s="16">
        <f>'[1]15'!D19</f>
        <v>238</v>
      </c>
      <c r="E17" s="16">
        <f>'[1]15'!E19</f>
        <v>0</v>
      </c>
      <c r="F17" s="15">
        <f t="shared" si="6"/>
        <v>300</v>
      </c>
      <c r="G17" s="15">
        <f>'[1]15'!H19</f>
        <v>62</v>
      </c>
      <c r="H17" s="16">
        <f>'[1]15'!I19</f>
        <v>0</v>
      </c>
      <c r="I17" s="16">
        <f>'[1]15'!J19</f>
        <v>208</v>
      </c>
      <c r="J17" s="16">
        <f>'[1]15'!K19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'[1]15'!B20</f>
        <v>62</v>
      </c>
      <c r="C18" s="16">
        <f>'[1]15'!C20</f>
        <v>0</v>
      </c>
      <c r="D18" s="16">
        <f>'[1]15'!D20</f>
        <v>238</v>
      </c>
      <c r="E18" s="16">
        <f>'[1]15'!E20</f>
        <v>0</v>
      </c>
      <c r="F18" s="15">
        <f t="shared" si="6"/>
        <v>300</v>
      </c>
      <c r="G18" s="15">
        <f>'[1]15'!H20</f>
        <v>62</v>
      </c>
      <c r="H18" s="16">
        <f>'[1]15'!I20</f>
        <v>0</v>
      </c>
      <c r="I18" s="16">
        <f>'[1]15'!J20</f>
        <v>208</v>
      </c>
      <c r="J18" s="16">
        <f>'[1]15'!K20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'[1]15'!B21</f>
        <v>62</v>
      </c>
      <c r="C19" s="16">
        <f>'[1]15'!C21</f>
        <v>0</v>
      </c>
      <c r="D19" s="16">
        <f>'[1]15'!D21</f>
        <v>238</v>
      </c>
      <c r="E19" s="16">
        <f>'[1]15'!E21</f>
        <v>0</v>
      </c>
      <c r="F19" s="15">
        <f t="shared" si="6"/>
        <v>300</v>
      </c>
      <c r="G19" s="15">
        <f>'[1]15'!H21</f>
        <v>62</v>
      </c>
      <c r="H19" s="16">
        <f>'[1]15'!I21</f>
        <v>0</v>
      </c>
      <c r="I19" s="16">
        <f>'[1]15'!J21</f>
        <v>208</v>
      </c>
      <c r="J19" s="16">
        <f>'[1]15'!K21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'[1]15'!B22</f>
        <v>62</v>
      </c>
      <c r="C20" s="16">
        <f>'[1]15'!C22</f>
        <v>0</v>
      </c>
      <c r="D20" s="16">
        <f>'[1]15'!D22</f>
        <v>238</v>
      </c>
      <c r="E20" s="16">
        <f>'[1]15'!E22</f>
        <v>0</v>
      </c>
      <c r="F20" s="15">
        <f t="shared" si="6"/>
        <v>300</v>
      </c>
      <c r="G20" s="15">
        <f>'[1]15'!H22</f>
        <v>62</v>
      </c>
      <c r="H20" s="16">
        <f>'[1]15'!I22</f>
        <v>0</v>
      </c>
      <c r="I20" s="16">
        <f>'[1]15'!J22</f>
        <v>208</v>
      </c>
      <c r="J20" s="16">
        <f>'[1]15'!K22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'[1]15'!B23</f>
        <v>62</v>
      </c>
      <c r="C21" s="16">
        <f>'[1]15'!C23</f>
        <v>0</v>
      </c>
      <c r="D21" s="16">
        <f>'[1]15'!D23</f>
        <v>238</v>
      </c>
      <c r="E21" s="16">
        <f>'[1]15'!E23</f>
        <v>0</v>
      </c>
      <c r="F21" s="15">
        <f t="shared" si="6"/>
        <v>300</v>
      </c>
      <c r="G21" s="15">
        <f>'[1]15'!H23</f>
        <v>62</v>
      </c>
      <c r="H21" s="16">
        <f>'[1]15'!I23</f>
        <v>0</v>
      </c>
      <c r="I21" s="16">
        <f>'[1]15'!J23</f>
        <v>208</v>
      </c>
      <c r="J21" s="16">
        <f>'[1]15'!K23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'[1]15'!B24</f>
        <v>62</v>
      </c>
      <c r="C22" s="16">
        <f>'[1]15'!C24</f>
        <v>0</v>
      </c>
      <c r="D22" s="16">
        <f>'[1]15'!D24</f>
        <v>238</v>
      </c>
      <c r="E22" s="16">
        <f>'[1]15'!E24</f>
        <v>0</v>
      </c>
      <c r="F22" s="15">
        <f t="shared" si="6"/>
        <v>300</v>
      </c>
      <c r="G22" s="15">
        <f>'[1]15'!H24</f>
        <v>62</v>
      </c>
      <c r="H22" s="16">
        <f>'[1]15'!I24</f>
        <v>0</v>
      </c>
      <c r="I22" s="16">
        <f>'[1]15'!J24</f>
        <v>208</v>
      </c>
      <c r="J22" s="16">
        <f>'[1]15'!K24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'[1]15'!B25</f>
        <v>62</v>
      </c>
      <c r="C23" s="16">
        <f>'[1]15'!C25</f>
        <v>0</v>
      </c>
      <c r="D23" s="16">
        <f>'[1]15'!D25</f>
        <v>238</v>
      </c>
      <c r="E23" s="16">
        <f>'[1]15'!E25</f>
        <v>0</v>
      </c>
      <c r="F23" s="15">
        <f t="shared" si="6"/>
        <v>300</v>
      </c>
      <c r="G23" s="15">
        <f>'[1]15'!H25</f>
        <v>62</v>
      </c>
      <c r="H23" s="16">
        <f>'[1]15'!I25</f>
        <v>0</v>
      </c>
      <c r="I23" s="16">
        <f>'[1]15'!J25</f>
        <v>208</v>
      </c>
      <c r="J23" s="16">
        <f>'[1]15'!K25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'[1]15'!B26</f>
        <v>62</v>
      </c>
      <c r="C24" s="16">
        <f>'[1]15'!C26</f>
        <v>0</v>
      </c>
      <c r="D24" s="16">
        <f>'[1]15'!D26</f>
        <v>238</v>
      </c>
      <c r="E24" s="16">
        <f>'[1]15'!E26</f>
        <v>0</v>
      </c>
      <c r="F24" s="15">
        <f t="shared" si="6"/>
        <v>300</v>
      </c>
      <c r="G24" s="15">
        <f>'[1]15'!H26</f>
        <v>62</v>
      </c>
      <c r="H24" s="16">
        <f>'[1]15'!I26</f>
        <v>0</v>
      </c>
      <c r="I24" s="16">
        <f>'[1]15'!J26</f>
        <v>208</v>
      </c>
      <c r="J24" s="16">
        <f>'[1]15'!K26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'[1]15'!B27</f>
        <v>62</v>
      </c>
      <c r="C25" s="16">
        <f>'[1]15'!C27</f>
        <v>0</v>
      </c>
      <c r="D25" s="16">
        <f>'[1]15'!D27</f>
        <v>238</v>
      </c>
      <c r="E25" s="16">
        <f>'[1]15'!E27</f>
        <v>0</v>
      </c>
      <c r="F25" s="15">
        <f t="shared" si="6"/>
        <v>300</v>
      </c>
      <c r="G25" s="15">
        <f>'[1]15'!H27</f>
        <v>62</v>
      </c>
      <c r="H25" s="16">
        <f>'[1]15'!I27</f>
        <v>0</v>
      </c>
      <c r="I25" s="16">
        <f>'[1]15'!J27</f>
        <v>208</v>
      </c>
      <c r="J25" s="16">
        <f>'[1]15'!K27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'[1]15'!B28</f>
        <v>62</v>
      </c>
      <c r="C26" s="16">
        <f>'[1]15'!C28</f>
        <v>0</v>
      </c>
      <c r="D26" s="16">
        <f>'[1]15'!D28</f>
        <v>238</v>
      </c>
      <c r="E26" s="16">
        <f>'[1]15'!E28</f>
        <v>0</v>
      </c>
      <c r="F26" s="15">
        <f t="shared" si="6"/>
        <v>300</v>
      </c>
      <c r="G26" s="15">
        <f>'[1]15'!H28</f>
        <v>62</v>
      </c>
      <c r="H26" s="16">
        <f>'[1]15'!I28</f>
        <v>0</v>
      </c>
      <c r="I26" s="16">
        <f>'[1]15'!J28</f>
        <v>208</v>
      </c>
      <c r="J26" s="16">
        <f>'[1]15'!K28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'[1]15'!B29</f>
        <v>62</v>
      </c>
      <c r="C27" s="16">
        <f>'[1]15'!C29</f>
        <v>0</v>
      </c>
      <c r="D27" s="16">
        <f>'[1]15'!D29</f>
        <v>238</v>
      </c>
      <c r="E27" s="16">
        <f>'[1]15'!E29</f>
        <v>0</v>
      </c>
      <c r="F27" s="15">
        <f t="shared" si="6"/>
        <v>300</v>
      </c>
      <c r="G27" s="15">
        <f>'[1]15'!H29</f>
        <v>62</v>
      </c>
      <c r="H27" s="16">
        <f>'[1]15'!I29</f>
        <v>0</v>
      </c>
      <c r="I27" s="16">
        <f>'[1]15'!J29</f>
        <v>208</v>
      </c>
      <c r="J27" s="16">
        <f>'[1]15'!K29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'[1]15'!B30</f>
        <v>62</v>
      </c>
      <c r="C28" s="16">
        <f>'[1]15'!C30</f>
        <v>0</v>
      </c>
      <c r="D28" s="16">
        <f>'[1]15'!D30</f>
        <v>238</v>
      </c>
      <c r="E28" s="16">
        <f>'[1]15'!E30</f>
        <v>0</v>
      </c>
      <c r="F28" s="15">
        <f t="shared" si="6"/>
        <v>300</v>
      </c>
      <c r="G28" s="15">
        <f>'[1]15'!H30</f>
        <v>62</v>
      </c>
      <c r="H28" s="16">
        <f>'[1]15'!I30</f>
        <v>0</v>
      </c>
      <c r="I28" s="16">
        <f>'[1]15'!J30</f>
        <v>208</v>
      </c>
      <c r="J28" s="16">
        <f>'[1]15'!K30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'[1]15'!B31</f>
        <v>62</v>
      </c>
      <c r="C29" s="16">
        <f>'[1]15'!C31</f>
        <v>0</v>
      </c>
      <c r="D29" s="16">
        <f>'[1]15'!D31</f>
        <v>238</v>
      </c>
      <c r="E29" s="16">
        <f>'[1]15'!E31</f>
        <v>0</v>
      </c>
      <c r="F29" s="15">
        <f t="shared" si="6"/>
        <v>300</v>
      </c>
      <c r="G29" s="15">
        <f>'[1]15'!H31</f>
        <v>62</v>
      </c>
      <c r="H29" s="16">
        <f>'[1]15'!I31</f>
        <v>0</v>
      </c>
      <c r="I29" s="16">
        <f>'[1]15'!J31</f>
        <v>208</v>
      </c>
      <c r="J29" s="16">
        <f>'[1]15'!K31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'[1]15'!B32</f>
        <v>62</v>
      </c>
      <c r="C30" s="16">
        <f>'[1]15'!C32</f>
        <v>0</v>
      </c>
      <c r="D30" s="16">
        <f>'[1]15'!D32</f>
        <v>238</v>
      </c>
      <c r="E30" s="16">
        <f>'[1]15'!E32</f>
        <v>0</v>
      </c>
      <c r="F30" s="15">
        <f t="shared" si="6"/>
        <v>300</v>
      </c>
      <c r="G30" s="15">
        <f>'[1]15'!H32</f>
        <v>62</v>
      </c>
      <c r="H30" s="16">
        <f>'[1]15'!I32</f>
        <v>0</v>
      </c>
      <c r="I30" s="16">
        <f>'[1]15'!J32</f>
        <v>208</v>
      </c>
      <c r="J30" s="16">
        <f>'[1]15'!K32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'[1]15'!B33</f>
        <v>62</v>
      </c>
      <c r="C31" s="16">
        <f>'[1]15'!C33</f>
        <v>0</v>
      </c>
      <c r="D31" s="16">
        <f>'[1]15'!D33</f>
        <v>238</v>
      </c>
      <c r="E31" s="16">
        <f>'[1]15'!E33</f>
        <v>0</v>
      </c>
      <c r="F31" s="15">
        <f t="shared" si="6"/>
        <v>300</v>
      </c>
      <c r="G31" s="15">
        <f>'[1]15'!H33</f>
        <v>62</v>
      </c>
      <c r="H31" s="16">
        <f>'[1]15'!I33</f>
        <v>0</v>
      </c>
      <c r="I31" s="16">
        <f>'[1]15'!J33</f>
        <v>208</v>
      </c>
      <c r="J31" s="16">
        <f>'[1]15'!K33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'[1]15'!B34</f>
        <v>62</v>
      </c>
      <c r="C32" s="16">
        <f>'[1]15'!C34</f>
        <v>0</v>
      </c>
      <c r="D32" s="16">
        <f>'[1]15'!D34</f>
        <v>238</v>
      </c>
      <c r="E32" s="16">
        <f>'[1]15'!E34</f>
        <v>0</v>
      </c>
      <c r="F32" s="15">
        <f t="shared" si="6"/>
        <v>300</v>
      </c>
      <c r="G32" s="15">
        <f>'[1]15'!H34</f>
        <v>62</v>
      </c>
      <c r="H32" s="16">
        <f>'[1]15'!I34</f>
        <v>0</v>
      </c>
      <c r="I32" s="16">
        <f>'[1]15'!J34</f>
        <v>208</v>
      </c>
      <c r="J32" s="16">
        <f>'[1]15'!K34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'[1]15'!B35</f>
        <v>62</v>
      </c>
      <c r="C33" s="16">
        <f>'[1]15'!C35</f>
        <v>0</v>
      </c>
      <c r="D33" s="16">
        <f>'[1]15'!D35</f>
        <v>238</v>
      </c>
      <c r="E33" s="16">
        <f>'[1]15'!E35</f>
        <v>0</v>
      </c>
      <c r="F33" s="15">
        <f t="shared" si="6"/>
        <v>300</v>
      </c>
      <c r="G33" s="15">
        <f>'[1]15'!H35</f>
        <v>62</v>
      </c>
      <c r="H33" s="16">
        <f>'[1]15'!I35</f>
        <v>0</v>
      </c>
      <c r="I33" s="16">
        <f>'[1]15'!J35</f>
        <v>208</v>
      </c>
      <c r="J33" s="16">
        <f>'[1]15'!K35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'[1]15'!B36</f>
        <v>62</v>
      </c>
      <c r="C34" s="16">
        <f>'[1]15'!C36</f>
        <v>0</v>
      </c>
      <c r="D34" s="16">
        <f>'[1]15'!D36</f>
        <v>238</v>
      </c>
      <c r="E34" s="16">
        <f>'[1]15'!E36</f>
        <v>0</v>
      </c>
      <c r="F34" s="15">
        <f t="shared" si="6"/>
        <v>300</v>
      </c>
      <c r="G34" s="15">
        <f>'[1]15'!H36</f>
        <v>62</v>
      </c>
      <c r="H34" s="16">
        <f>'[1]15'!I36</f>
        <v>0</v>
      </c>
      <c r="I34" s="16">
        <f>'[1]15'!J36</f>
        <v>208</v>
      </c>
      <c r="J34" s="16">
        <f>'[1]15'!K36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'[1]15'!B37</f>
        <v>62</v>
      </c>
      <c r="C35" s="16">
        <f>'[1]15'!C37</f>
        <v>0</v>
      </c>
      <c r="D35" s="16">
        <f>'[1]15'!D37</f>
        <v>238</v>
      </c>
      <c r="E35" s="16">
        <f>'[1]15'!E37</f>
        <v>0</v>
      </c>
      <c r="F35" s="15">
        <f t="shared" si="6"/>
        <v>300</v>
      </c>
      <c r="G35" s="15">
        <f>'[1]15'!H37</f>
        <v>62</v>
      </c>
      <c r="H35" s="16">
        <f>'[1]15'!I37</f>
        <v>0</v>
      </c>
      <c r="I35" s="16">
        <f>'[1]15'!J37</f>
        <v>208</v>
      </c>
      <c r="J35" s="16">
        <f>'[1]15'!K37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'[1]15'!B38</f>
        <v>62</v>
      </c>
      <c r="C36" s="16">
        <f>'[1]15'!C38</f>
        <v>0</v>
      </c>
      <c r="D36" s="16">
        <f>'[1]15'!D38</f>
        <v>238</v>
      </c>
      <c r="E36" s="16">
        <f>'[1]15'!E38</f>
        <v>0</v>
      </c>
      <c r="F36" s="15">
        <f t="shared" si="6"/>
        <v>300</v>
      </c>
      <c r="G36" s="15">
        <f>'[1]15'!H38</f>
        <v>62</v>
      </c>
      <c r="H36" s="16">
        <f>'[1]15'!I38</f>
        <v>0</v>
      </c>
      <c r="I36" s="16">
        <f>'[1]15'!J38</f>
        <v>208</v>
      </c>
      <c r="J36" s="16">
        <f>'[1]15'!K38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'[1]15'!B39</f>
        <v>62</v>
      </c>
      <c r="C37" s="16">
        <f>'[1]15'!C39</f>
        <v>200</v>
      </c>
      <c r="D37" s="16">
        <f>'[1]15'!D39</f>
        <v>238</v>
      </c>
      <c r="E37" s="16">
        <f>'[1]15'!E39</f>
        <v>0</v>
      </c>
      <c r="F37" s="15">
        <f t="shared" si="6"/>
        <v>500</v>
      </c>
      <c r="G37" s="15">
        <f>'[1]15'!H39</f>
        <v>62</v>
      </c>
      <c r="H37" s="16">
        <f>'[1]15'!I39</f>
        <v>0</v>
      </c>
      <c r="I37" s="16">
        <f>'[1]15'!J39</f>
        <v>208</v>
      </c>
      <c r="J37" s="16">
        <f>'[1]15'!K39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'[1]15'!B40</f>
        <v>62</v>
      </c>
      <c r="C38" s="16">
        <f>'[1]15'!C40</f>
        <v>200</v>
      </c>
      <c r="D38" s="16">
        <f>'[1]15'!D40</f>
        <v>238</v>
      </c>
      <c r="E38" s="16">
        <f>'[1]15'!E40</f>
        <v>0</v>
      </c>
      <c r="F38" s="15">
        <f t="shared" si="6"/>
        <v>500</v>
      </c>
      <c r="G38" s="15">
        <f>'[1]15'!H40</f>
        <v>62</v>
      </c>
      <c r="H38" s="16">
        <f>'[1]15'!I40</f>
        <v>0</v>
      </c>
      <c r="I38" s="16">
        <f>'[1]15'!J40</f>
        <v>208</v>
      </c>
      <c r="J38" s="16">
        <f>'[1]15'!K40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'[1]15'!B41</f>
        <v>62</v>
      </c>
      <c r="C39" s="16">
        <f>'[1]15'!C41</f>
        <v>200</v>
      </c>
      <c r="D39" s="16">
        <f>'[1]15'!D41</f>
        <v>238</v>
      </c>
      <c r="E39" s="16">
        <f>'[1]15'!E41</f>
        <v>0</v>
      </c>
      <c r="F39" s="15">
        <f t="shared" si="6"/>
        <v>500</v>
      </c>
      <c r="G39" s="15">
        <f>'[1]15'!H41</f>
        <v>62</v>
      </c>
      <c r="H39" s="16">
        <f>'[1]15'!I41</f>
        <v>0</v>
      </c>
      <c r="I39" s="16">
        <f>'[1]15'!J41</f>
        <v>208</v>
      </c>
      <c r="J39" s="16">
        <f>'[1]15'!K41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'[1]15'!B42</f>
        <v>62</v>
      </c>
      <c r="C40" s="16">
        <f>'[1]15'!C42</f>
        <v>200</v>
      </c>
      <c r="D40" s="16">
        <f>'[1]15'!D42</f>
        <v>238</v>
      </c>
      <c r="E40" s="16">
        <f>'[1]15'!E42</f>
        <v>0</v>
      </c>
      <c r="F40" s="15">
        <f t="shared" si="6"/>
        <v>500</v>
      </c>
      <c r="G40" s="15">
        <f>'[1]15'!H42</f>
        <v>62</v>
      </c>
      <c r="H40" s="16">
        <f>'[1]15'!I42</f>
        <v>0</v>
      </c>
      <c r="I40" s="16">
        <f>'[1]15'!J42</f>
        <v>208</v>
      </c>
      <c r="J40" s="16">
        <f>'[1]15'!K42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'[1]15'!B43</f>
        <v>62</v>
      </c>
      <c r="C41" s="16">
        <f>'[1]15'!C43</f>
        <v>200</v>
      </c>
      <c r="D41" s="16">
        <f>'[1]15'!D43</f>
        <v>238</v>
      </c>
      <c r="E41" s="16">
        <f>'[1]15'!E43</f>
        <v>0</v>
      </c>
      <c r="F41" s="15">
        <f t="shared" si="6"/>
        <v>500</v>
      </c>
      <c r="G41" s="15">
        <f>'[1]15'!H43</f>
        <v>62</v>
      </c>
      <c r="H41" s="16">
        <f>'[1]15'!I43</f>
        <v>0</v>
      </c>
      <c r="I41" s="16">
        <f>'[1]15'!J43</f>
        <v>208</v>
      </c>
      <c r="J41" s="16">
        <f>'[1]15'!K43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'[1]15'!B44</f>
        <v>62</v>
      </c>
      <c r="C42" s="16">
        <f>'[1]15'!C44</f>
        <v>200</v>
      </c>
      <c r="D42" s="16">
        <f>'[1]15'!D44</f>
        <v>238</v>
      </c>
      <c r="E42" s="16">
        <f>'[1]15'!E44</f>
        <v>0</v>
      </c>
      <c r="F42" s="15">
        <f t="shared" si="6"/>
        <v>500</v>
      </c>
      <c r="G42" s="15">
        <f>'[1]15'!H44</f>
        <v>62</v>
      </c>
      <c r="H42" s="16">
        <f>'[1]15'!I44</f>
        <v>0</v>
      </c>
      <c r="I42" s="16">
        <f>'[1]15'!J44</f>
        <v>208</v>
      </c>
      <c r="J42" s="16">
        <f>'[1]15'!K44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'[1]15'!B45</f>
        <v>62</v>
      </c>
      <c r="C43" s="16">
        <f>'[1]15'!C45</f>
        <v>200</v>
      </c>
      <c r="D43" s="16">
        <f>'[1]15'!D45</f>
        <v>233</v>
      </c>
      <c r="E43" s="16">
        <f>'[1]15'!E45</f>
        <v>0</v>
      </c>
      <c r="F43" s="15">
        <f t="shared" si="6"/>
        <v>495</v>
      </c>
      <c r="G43" s="15">
        <f>'[1]15'!H45</f>
        <v>62</v>
      </c>
      <c r="H43" s="16">
        <f>'[1]15'!I45</f>
        <v>0</v>
      </c>
      <c r="I43" s="16">
        <f>'[1]15'!J45</f>
        <v>208</v>
      </c>
      <c r="J43" s="16">
        <f>'[1]15'!K45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'[1]15'!B46</f>
        <v>62</v>
      </c>
      <c r="C44" s="16">
        <f>'[1]15'!C46</f>
        <v>200</v>
      </c>
      <c r="D44" s="16">
        <f>'[1]15'!D46</f>
        <v>233</v>
      </c>
      <c r="E44" s="16">
        <f>'[1]15'!E46</f>
        <v>0</v>
      </c>
      <c r="F44" s="15">
        <f t="shared" si="6"/>
        <v>495</v>
      </c>
      <c r="G44" s="15">
        <f>'[1]15'!H46</f>
        <v>62</v>
      </c>
      <c r="H44" s="16">
        <f>'[1]15'!I46</f>
        <v>0</v>
      </c>
      <c r="I44" s="16">
        <f>'[1]15'!J46</f>
        <v>208</v>
      </c>
      <c r="J44" s="16">
        <f>'[1]15'!K46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'[1]15'!B47</f>
        <v>62</v>
      </c>
      <c r="C45" s="16">
        <f>'[1]15'!C47</f>
        <v>200</v>
      </c>
      <c r="D45" s="16">
        <f>'[1]15'!D47</f>
        <v>233</v>
      </c>
      <c r="E45" s="16">
        <f>'[1]15'!E47</f>
        <v>0</v>
      </c>
      <c r="F45" s="15">
        <f t="shared" si="6"/>
        <v>495</v>
      </c>
      <c r="G45" s="15">
        <f>'[1]15'!H47</f>
        <v>62</v>
      </c>
      <c r="H45" s="16">
        <f>'[1]15'!I47</f>
        <v>0</v>
      </c>
      <c r="I45" s="16">
        <f>'[1]15'!J47</f>
        <v>208</v>
      </c>
      <c r="J45" s="16">
        <f>'[1]15'!K47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'[1]15'!B48</f>
        <v>62</v>
      </c>
      <c r="C46" s="16">
        <f>'[1]15'!C48</f>
        <v>0</v>
      </c>
      <c r="D46" s="16">
        <f>'[1]15'!D48</f>
        <v>233</v>
      </c>
      <c r="E46" s="16">
        <f>'[1]15'!E48</f>
        <v>0</v>
      </c>
      <c r="F46" s="15">
        <f t="shared" si="6"/>
        <v>295</v>
      </c>
      <c r="G46" s="15">
        <f>'[1]15'!H48</f>
        <v>62</v>
      </c>
      <c r="H46" s="16">
        <f>'[1]15'!I48</f>
        <v>0</v>
      </c>
      <c r="I46" s="16">
        <f>'[1]15'!J48</f>
        <v>208</v>
      </c>
      <c r="J46" s="16">
        <f>'[1]15'!K48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'[1]15'!B49</f>
        <v>62</v>
      </c>
      <c r="C47" s="16">
        <f>'[1]15'!C49</f>
        <v>0</v>
      </c>
      <c r="D47" s="16">
        <f>'[1]15'!D49</f>
        <v>233</v>
      </c>
      <c r="E47" s="16">
        <f>'[1]15'!E49</f>
        <v>0</v>
      </c>
      <c r="F47" s="15">
        <f t="shared" si="6"/>
        <v>295</v>
      </c>
      <c r="G47" s="15">
        <f>'[1]15'!H49</f>
        <v>62</v>
      </c>
      <c r="H47" s="16">
        <f>'[1]15'!I49</f>
        <v>0</v>
      </c>
      <c r="I47" s="16">
        <f>'[1]15'!J49</f>
        <v>208</v>
      </c>
      <c r="J47" s="16">
        <f>'[1]15'!K49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'[1]15'!B50</f>
        <v>62</v>
      </c>
      <c r="C48" s="16">
        <f>'[1]15'!C50</f>
        <v>0</v>
      </c>
      <c r="D48" s="16">
        <f>'[1]15'!D50</f>
        <v>233</v>
      </c>
      <c r="E48" s="16">
        <f>'[1]15'!E50</f>
        <v>0</v>
      </c>
      <c r="F48" s="15">
        <f t="shared" si="6"/>
        <v>295</v>
      </c>
      <c r="G48" s="15">
        <f>'[1]15'!H50</f>
        <v>62</v>
      </c>
      <c r="H48" s="16">
        <f>'[1]15'!I50</f>
        <v>0</v>
      </c>
      <c r="I48" s="16">
        <f>'[1]15'!J50</f>
        <v>208</v>
      </c>
      <c r="J48" s="16">
        <f>'[1]15'!K50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'[1]15'!B51</f>
        <v>62</v>
      </c>
      <c r="C49" s="16">
        <f>'[1]15'!C51</f>
        <v>0</v>
      </c>
      <c r="D49" s="16">
        <f>'[1]15'!D51</f>
        <v>233</v>
      </c>
      <c r="E49" s="16">
        <f>'[1]15'!E51</f>
        <v>0</v>
      </c>
      <c r="F49" s="15">
        <f t="shared" si="6"/>
        <v>295</v>
      </c>
      <c r="G49" s="15">
        <f>'[1]15'!H51</f>
        <v>62</v>
      </c>
      <c r="H49" s="16">
        <f>'[1]15'!I51</f>
        <v>0</v>
      </c>
      <c r="I49" s="16">
        <f>'[1]15'!J51</f>
        <v>208</v>
      </c>
      <c r="J49" s="16">
        <f>'[1]15'!K51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'[1]15'!B52</f>
        <v>62</v>
      </c>
      <c r="C50" s="16">
        <f>'[1]15'!C52</f>
        <v>0</v>
      </c>
      <c r="D50" s="16">
        <f>'[1]15'!D52</f>
        <v>233</v>
      </c>
      <c r="E50" s="16">
        <f>'[1]15'!E52</f>
        <v>0</v>
      </c>
      <c r="F50" s="15">
        <f t="shared" si="6"/>
        <v>295</v>
      </c>
      <c r="G50" s="15">
        <f>'[1]15'!H52</f>
        <v>62</v>
      </c>
      <c r="H50" s="16">
        <f>'[1]15'!I52</f>
        <v>0</v>
      </c>
      <c r="I50" s="16">
        <f>'[1]15'!J52</f>
        <v>208</v>
      </c>
      <c r="J50" s="16">
        <f>'[1]15'!K52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'[1]15'!B53</f>
        <v>62</v>
      </c>
      <c r="C51" s="16">
        <f>'[1]15'!C53</f>
        <v>0</v>
      </c>
      <c r="D51" s="16">
        <f>'[1]15'!D53</f>
        <v>228</v>
      </c>
      <c r="E51" s="16">
        <f>'[1]15'!E53</f>
        <v>0</v>
      </c>
      <c r="F51" s="15">
        <f t="shared" si="6"/>
        <v>290</v>
      </c>
      <c r="G51" s="15">
        <f>'[1]15'!H53</f>
        <v>62</v>
      </c>
      <c r="H51" s="16">
        <f>'[1]15'!I53</f>
        <v>0</v>
      </c>
      <c r="I51" s="16">
        <f>'[1]15'!J53</f>
        <v>208</v>
      </c>
      <c r="J51" s="16">
        <f>'[1]15'!K53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'[1]15'!B54</f>
        <v>62</v>
      </c>
      <c r="C52" s="16">
        <f>'[1]15'!C54</f>
        <v>0</v>
      </c>
      <c r="D52" s="16">
        <f>'[1]15'!D54</f>
        <v>228</v>
      </c>
      <c r="E52" s="16">
        <f>'[1]15'!E54</f>
        <v>0</v>
      </c>
      <c r="F52" s="15">
        <f t="shared" si="6"/>
        <v>290</v>
      </c>
      <c r="G52" s="15">
        <f>'[1]15'!H54</f>
        <v>62</v>
      </c>
      <c r="H52" s="16">
        <f>'[1]15'!I54</f>
        <v>0</v>
      </c>
      <c r="I52" s="16">
        <f>'[1]15'!J54</f>
        <v>208</v>
      </c>
      <c r="J52" s="16">
        <f>'[1]15'!K54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'[1]15'!B55</f>
        <v>62</v>
      </c>
      <c r="C53" s="16">
        <f>'[1]15'!C55</f>
        <v>0</v>
      </c>
      <c r="D53" s="16">
        <f>'[1]15'!D55</f>
        <v>228</v>
      </c>
      <c r="E53" s="16">
        <f>'[1]15'!E55</f>
        <v>0</v>
      </c>
      <c r="F53" s="15">
        <f t="shared" si="6"/>
        <v>290</v>
      </c>
      <c r="G53" s="15">
        <f>'[1]15'!H55</f>
        <v>62</v>
      </c>
      <c r="H53" s="16">
        <f>'[1]15'!I55</f>
        <v>0</v>
      </c>
      <c r="I53" s="16">
        <f>'[1]15'!J55</f>
        <v>208</v>
      </c>
      <c r="J53" s="16">
        <f>'[1]15'!K55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'[1]15'!B56</f>
        <v>62</v>
      </c>
      <c r="C54" s="16">
        <f>'[1]15'!C56</f>
        <v>0</v>
      </c>
      <c r="D54" s="16">
        <f>'[1]15'!D56</f>
        <v>228</v>
      </c>
      <c r="E54" s="16">
        <f>'[1]15'!E56</f>
        <v>0</v>
      </c>
      <c r="F54" s="15">
        <f t="shared" si="6"/>
        <v>290</v>
      </c>
      <c r="G54" s="15">
        <f>'[1]15'!H56</f>
        <v>62</v>
      </c>
      <c r="H54" s="16">
        <f>'[1]15'!I56</f>
        <v>0</v>
      </c>
      <c r="I54" s="16">
        <f>'[1]15'!J56</f>
        <v>208</v>
      </c>
      <c r="J54" s="16">
        <f>'[1]15'!K56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'[1]15'!B57</f>
        <v>62</v>
      </c>
      <c r="C55" s="16">
        <f>'[1]15'!C57</f>
        <v>0</v>
      </c>
      <c r="D55" s="16">
        <f>'[1]15'!D57</f>
        <v>228</v>
      </c>
      <c r="E55" s="16">
        <f>'[1]15'!E57</f>
        <v>0</v>
      </c>
      <c r="F55" s="15">
        <f t="shared" si="6"/>
        <v>290</v>
      </c>
      <c r="G55" s="15">
        <f>'[1]15'!H57</f>
        <v>62</v>
      </c>
      <c r="H55" s="16">
        <f>'[1]15'!I57</f>
        <v>0</v>
      </c>
      <c r="I55" s="16">
        <f>'[1]15'!J57</f>
        <v>208</v>
      </c>
      <c r="J55" s="16">
        <f>'[1]15'!K57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'[1]15'!B58</f>
        <v>62</v>
      </c>
      <c r="C56" s="16">
        <f>'[1]15'!C58</f>
        <v>0</v>
      </c>
      <c r="D56" s="16">
        <f>'[1]15'!D58</f>
        <v>228</v>
      </c>
      <c r="E56" s="16">
        <f>'[1]15'!E58</f>
        <v>0</v>
      </c>
      <c r="F56" s="15">
        <f t="shared" si="6"/>
        <v>290</v>
      </c>
      <c r="G56" s="15">
        <f>'[1]15'!H58</f>
        <v>62</v>
      </c>
      <c r="H56" s="16">
        <f>'[1]15'!I58</f>
        <v>0</v>
      </c>
      <c r="I56" s="16">
        <f>'[1]15'!J58</f>
        <v>208</v>
      </c>
      <c r="J56" s="16">
        <f>'[1]15'!K58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'[1]15'!B59</f>
        <v>62</v>
      </c>
      <c r="C57" s="16">
        <f>'[1]15'!C59</f>
        <v>0</v>
      </c>
      <c r="D57" s="16">
        <f>'[1]15'!D59</f>
        <v>228</v>
      </c>
      <c r="E57" s="16">
        <f>'[1]15'!E59</f>
        <v>0</v>
      </c>
      <c r="F57" s="15">
        <f t="shared" si="6"/>
        <v>290</v>
      </c>
      <c r="G57" s="15">
        <f>'[1]15'!H59</f>
        <v>62</v>
      </c>
      <c r="H57" s="16">
        <f>'[1]15'!I59</f>
        <v>0</v>
      </c>
      <c r="I57" s="16">
        <f>'[1]15'!J59</f>
        <v>208</v>
      </c>
      <c r="J57" s="16">
        <f>'[1]15'!K59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'[1]15'!B60</f>
        <v>62</v>
      </c>
      <c r="C58" s="16">
        <f>'[1]15'!C60</f>
        <v>0</v>
      </c>
      <c r="D58" s="16">
        <f>'[1]15'!D60</f>
        <v>228</v>
      </c>
      <c r="E58" s="16">
        <f>'[1]15'!E60</f>
        <v>0</v>
      </c>
      <c r="F58" s="15">
        <f t="shared" si="6"/>
        <v>290</v>
      </c>
      <c r="G58" s="15">
        <f>'[1]15'!H60</f>
        <v>62</v>
      </c>
      <c r="H58" s="16">
        <f>'[1]15'!I60</f>
        <v>0</v>
      </c>
      <c r="I58" s="16">
        <f>'[1]15'!J60</f>
        <v>208</v>
      </c>
      <c r="J58" s="16">
        <f>'[1]15'!K60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'[1]15'!B61</f>
        <v>62</v>
      </c>
      <c r="C59" s="16">
        <f>'[1]15'!C61</f>
        <v>0</v>
      </c>
      <c r="D59" s="16">
        <f>'[1]15'!D61</f>
        <v>228</v>
      </c>
      <c r="E59" s="16">
        <f>'[1]15'!E61</f>
        <v>0</v>
      </c>
      <c r="F59" s="15">
        <f t="shared" si="6"/>
        <v>290</v>
      </c>
      <c r="G59" s="15">
        <f>'[1]15'!H61</f>
        <v>62</v>
      </c>
      <c r="H59" s="16">
        <f>'[1]15'!I61</f>
        <v>0</v>
      </c>
      <c r="I59" s="16">
        <f>'[1]15'!J61</f>
        <v>208</v>
      </c>
      <c r="J59" s="16">
        <f>'[1]15'!K61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'[1]15'!B62</f>
        <v>62</v>
      </c>
      <c r="C60" s="16">
        <f>'[1]15'!C62</f>
        <v>0</v>
      </c>
      <c r="D60" s="16">
        <f>'[1]15'!D62</f>
        <v>228</v>
      </c>
      <c r="E60" s="16">
        <f>'[1]15'!E62</f>
        <v>0</v>
      </c>
      <c r="F60" s="15">
        <f t="shared" si="6"/>
        <v>290</v>
      </c>
      <c r="G60" s="15">
        <f>'[1]15'!H62</f>
        <v>62</v>
      </c>
      <c r="H60" s="16">
        <f>'[1]15'!I62</f>
        <v>0</v>
      </c>
      <c r="I60" s="16">
        <f>'[1]15'!J62</f>
        <v>208</v>
      </c>
      <c r="J60" s="16">
        <f>'[1]15'!K62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'[1]15'!B63</f>
        <v>62</v>
      </c>
      <c r="C61" s="16">
        <f>'[1]15'!C63</f>
        <v>0</v>
      </c>
      <c r="D61" s="16">
        <f>'[1]15'!D63</f>
        <v>228</v>
      </c>
      <c r="E61" s="16">
        <f>'[1]15'!E63</f>
        <v>0</v>
      </c>
      <c r="F61" s="15">
        <f t="shared" si="6"/>
        <v>290</v>
      </c>
      <c r="G61" s="15">
        <f>'[1]15'!H63</f>
        <v>62</v>
      </c>
      <c r="H61" s="16">
        <f>'[1]15'!I63</f>
        <v>0</v>
      </c>
      <c r="I61" s="16">
        <f>'[1]15'!J63</f>
        <v>208</v>
      </c>
      <c r="J61" s="16">
        <f>'[1]15'!K63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'[1]15'!B64</f>
        <v>62</v>
      </c>
      <c r="C62" s="16">
        <f>'[1]15'!C64</f>
        <v>0</v>
      </c>
      <c r="D62" s="16">
        <f>'[1]15'!D64</f>
        <v>228</v>
      </c>
      <c r="E62" s="16">
        <f>'[1]15'!E64</f>
        <v>0</v>
      </c>
      <c r="F62" s="15">
        <f t="shared" si="6"/>
        <v>290</v>
      </c>
      <c r="G62" s="15">
        <f>'[1]15'!H64</f>
        <v>62</v>
      </c>
      <c r="H62" s="16">
        <f>'[1]15'!I64</f>
        <v>0</v>
      </c>
      <c r="I62" s="16">
        <f>'[1]15'!J64</f>
        <v>208</v>
      </c>
      <c r="J62" s="16">
        <f>'[1]15'!K64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'[1]15'!B65</f>
        <v>62</v>
      </c>
      <c r="C63" s="16">
        <f>'[1]15'!C65</f>
        <v>0</v>
      </c>
      <c r="D63" s="16">
        <f>'[1]15'!D65</f>
        <v>228</v>
      </c>
      <c r="E63" s="16">
        <f>'[1]15'!E65</f>
        <v>0</v>
      </c>
      <c r="F63" s="15">
        <f t="shared" si="6"/>
        <v>290</v>
      </c>
      <c r="G63" s="15">
        <f>'[1]15'!H65</f>
        <v>62</v>
      </c>
      <c r="H63" s="16">
        <f>'[1]15'!I65</f>
        <v>0</v>
      </c>
      <c r="I63" s="16">
        <f>'[1]15'!J65</f>
        <v>208</v>
      </c>
      <c r="J63" s="16">
        <f>'[1]15'!K65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'[1]15'!B66</f>
        <v>62</v>
      </c>
      <c r="C64" s="16">
        <f>'[1]15'!C66</f>
        <v>0</v>
      </c>
      <c r="D64" s="16">
        <f>'[1]15'!D66</f>
        <v>228</v>
      </c>
      <c r="E64" s="16">
        <f>'[1]15'!E66</f>
        <v>0</v>
      </c>
      <c r="F64" s="15">
        <f t="shared" si="6"/>
        <v>290</v>
      </c>
      <c r="G64" s="15">
        <f>'[1]15'!H66</f>
        <v>62</v>
      </c>
      <c r="H64" s="16">
        <f>'[1]15'!I66</f>
        <v>0</v>
      </c>
      <c r="I64" s="16">
        <f>'[1]15'!J66</f>
        <v>208</v>
      </c>
      <c r="J64" s="16">
        <f>'[1]15'!K66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'[1]15'!B67</f>
        <v>62</v>
      </c>
      <c r="C65" s="16">
        <f>'[1]15'!C67</f>
        <v>0</v>
      </c>
      <c r="D65" s="16">
        <f>'[1]15'!D67</f>
        <v>228</v>
      </c>
      <c r="E65" s="16">
        <f>'[1]15'!E67</f>
        <v>0</v>
      </c>
      <c r="F65" s="15">
        <f t="shared" si="6"/>
        <v>290</v>
      </c>
      <c r="G65" s="15">
        <f>'[1]15'!H67</f>
        <v>62</v>
      </c>
      <c r="H65" s="16">
        <f>'[1]15'!I67</f>
        <v>0</v>
      </c>
      <c r="I65" s="16">
        <f>'[1]15'!J67</f>
        <v>208</v>
      </c>
      <c r="J65" s="16">
        <f>'[1]15'!K67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'[1]15'!B68</f>
        <v>62</v>
      </c>
      <c r="C66" s="16">
        <f>'[1]15'!C68</f>
        <v>0</v>
      </c>
      <c r="D66" s="16">
        <f>'[1]15'!D68</f>
        <v>228</v>
      </c>
      <c r="E66" s="16">
        <f>'[1]15'!E68</f>
        <v>0</v>
      </c>
      <c r="F66" s="15">
        <f t="shared" si="6"/>
        <v>290</v>
      </c>
      <c r="G66" s="15">
        <f>'[1]15'!H68</f>
        <v>62</v>
      </c>
      <c r="H66" s="16">
        <f>'[1]15'!I68</f>
        <v>0</v>
      </c>
      <c r="I66" s="16">
        <f>'[1]15'!J68</f>
        <v>208</v>
      </c>
      <c r="J66" s="16">
        <f>'[1]15'!K68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'[1]15'!B69</f>
        <v>62</v>
      </c>
      <c r="C67" s="16">
        <f>'[1]15'!C69</f>
        <v>0</v>
      </c>
      <c r="D67" s="16">
        <f>'[1]15'!D69</f>
        <v>228</v>
      </c>
      <c r="E67" s="16">
        <f>'[1]15'!E69</f>
        <v>0</v>
      </c>
      <c r="F67" s="15">
        <f t="shared" si="6"/>
        <v>290</v>
      </c>
      <c r="G67" s="15">
        <f>'[1]15'!H69</f>
        <v>62</v>
      </c>
      <c r="H67" s="16">
        <f>'[1]15'!I69</f>
        <v>0</v>
      </c>
      <c r="I67" s="16">
        <f>'[1]15'!J69</f>
        <v>208</v>
      </c>
      <c r="J67" s="16">
        <f>'[1]15'!K69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'[1]15'!B70</f>
        <v>62</v>
      </c>
      <c r="C68" s="16">
        <f>'[1]15'!C70</f>
        <v>0</v>
      </c>
      <c r="D68" s="16">
        <f>'[1]15'!D70</f>
        <v>228</v>
      </c>
      <c r="E68" s="16">
        <f>'[1]15'!E70</f>
        <v>0</v>
      </c>
      <c r="F68" s="15">
        <f t="shared" si="6"/>
        <v>290</v>
      </c>
      <c r="G68" s="15">
        <f>'[1]15'!H70</f>
        <v>62</v>
      </c>
      <c r="H68" s="16">
        <f>'[1]15'!I70</f>
        <v>0</v>
      </c>
      <c r="I68" s="16">
        <f>'[1]15'!J70</f>
        <v>208</v>
      </c>
      <c r="J68" s="16">
        <f>'[1]15'!K70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'[1]15'!B71</f>
        <v>62</v>
      </c>
      <c r="C69" s="16">
        <f>'[1]15'!C71</f>
        <v>0</v>
      </c>
      <c r="D69" s="16">
        <f>'[1]15'!D71</f>
        <v>228</v>
      </c>
      <c r="E69" s="16">
        <f>'[1]15'!E71</f>
        <v>0</v>
      </c>
      <c r="F69" s="15">
        <f t="shared" ref="F69:F98" si="17">SUM(B69:E69)</f>
        <v>290</v>
      </c>
      <c r="G69" s="15">
        <f>'[1]15'!H71</f>
        <v>62</v>
      </c>
      <c r="H69" s="16">
        <f>'[1]15'!I71</f>
        <v>0</v>
      </c>
      <c r="I69" s="16">
        <f>'[1]15'!J71</f>
        <v>208</v>
      </c>
      <c r="J69" s="16">
        <f>'[1]15'!K71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'[1]15'!B72</f>
        <v>62</v>
      </c>
      <c r="C70" s="16">
        <f>'[1]15'!C72</f>
        <v>0</v>
      </c>
      <c r="D70" s="16">
        <f>'[1]15'!D72</f>
        <v>228</v>
      </c>
      <c r="E70" s="16">
        <f>'[1]15'!E72</f>
        <v>0</v>
      </c>
      <c r="F70" s="15">
        <f t="shared" si="17"/>
        <v>290</v>
      </c>
      <c r="G70" s="15">
        <f>'[1]15'!H72</f>
        <v>62</v>
      </c>
      <c r="H70" s="16">
        <f>'[1]15'!I72</f>
        <v>0</v>
      </c>
      <c r="I70" s="16">
        <f>'[1]15'!J72</f>
        <v>208</v>
      </c>
      <c r="J70" s="16">
        <f>'[1]15'!K72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'[1]15'!B73</f>
        <v>62</v>
      </c>
      <c r="C71" s="16">
        <f>'[1]15'!C73</f>
        <v>0</v>
      </c>
      <c r="D71" s="16">
        <f>'[1]15'!D73</f>
        <v>228</v>
      </c>
      <c r="E71" s="16">
        <f>'[1]15'!E73</f>
        <v>0</v>
      </c>
      <c r="F71" s="15">
        <f t="shared" si="17"/>
        <v>290</v>
      </c>
      <c r="G71" s="15">
        <f>'[1]15'!H73</f>
        <v>62</v>
      </c>
      <c r="H71" s="16">
        <f>'[1]15'!I73</f>
        <v>0</v>
      </c>
      <c r="I71" s="16">
        <f>'[1]15'!J73</f>
        <v>208</v>
      </c>
      <c r="J71" s="16">
        <f>'[1]15'!K73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'[1]15'!B74</f>
        <v>62</v>
      </c>
      <c r="C72" s="16">
        <f>'[1]15'!C74</f>
        <v>0</v>
      </c>
      <c r="D72" s="16">
        <f>'[1]15'!D74</f>
        <v>228</v>
      </c>
      <c r="E72" s="16">
        <f>'[1]15'!E74</f>
        <v>0</v>
      </c>
      <c r="F72" s="15">
        <f t="shared" si="17"/>
        <v>290</v>
      </c>
      <c r="G72" s="15">
        <f>'[1]15'!H74</f>
        <v>62</v>
      </c>
      <c r="H72" s="16">
        <f>'[1]15'!I74</f>
        <v>0</v>
      </c>
      <c r="I72" s="16">
        <f>'[1]15'!J74</f>
        <v>208</v>
      </c>
      <c r="J72" s="16">
        <f>'[1]15'!K74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'[1]15'!B75</f>
        <v>62</v>
      </c>
      <c r="C73" s="16">
        <f>'[1]15'!C75</f>
        <v>0</v>
      </c>
      <c r="D73" s="16">
        <f>'[1]15'!D75</f>
        <v>228</v>
      </c>
      <c r="E73" s="16">
        <f>'[1]15'!E75</f>
        <v>0</v>
      </c>
      <c r="F73" s="15">
        <f t="shared" si="17"/>
        <v>290</v>
      </c>
      <c r="G73" s="15">
        <f>'[1]15'!H75</f>
        <v>62</v>
      </c>
      <c r="H73" s="16">
        <f>'[1]15'!I75</f>
        <v>0</v>
      </c>
      <c r="I73" s="16">
        <f>'[1]15'!J75</f>
        <v>208</v>
      </c>
      <c r="J73" s="16">
        <f>'[1]15'!K75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'[1]15'!B76</f>
        <v>62</v>
      </c>
      <c r="C74" s="16">
        <f>'[1]15'!C76</f>
        <v>0</v>
      </c>
      <c r="D74" s="16">
        <f>'[1]15'!D76</f>
        <v>228</v>
      </c>
      <c r="E74" s="16">
        <f>'[1]15'!E76</f>
        <v>0</v>
      </c>
      <c r="F74" s="15">
        <f t="shared" si="17"/>
        <v>290</v>
      </c>
      <c r="G74" s="15">
        <f>'[1]15'!H76</f>
        <v>62</v>
      </c>
      <c r="H74" s="16">
        <f>'[1]15'!I76</f>
        <v>0</v>
      </c>
      <c r="I74" s="16">
        <f>'[1]15'!J76</f>
        <v>208</v>
      </c>
      <c r="J74" s="16">
        <f>'[1]15'!K76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'[1]15'!B77</f>
        <v>62</v>
      </c>
      <c r="C75" s="16">
        <f>'[1]15'!C77</f>
        <v>0</v>
      </c>
      <c r="D75" s="16">
        <f>'[1]15'!D77</f>
        <v>228</v>
      </c>
      <c r="E75" s="16">
        <f>'[1]15'!E77</f>
        <v>0</v>
      </c>
      <c r="F75" s="15">
        <f t="shared" si="17"/>
        <v>290</v>
      </c>
      <c r="G75" s="15">
        <f>'[1]15'!H77</f>
        <v>62</v>
      </c>
      <c r="H75" s="16">
        <f>'[1]15'!I77</f>
        <v>0</v>
      </c>
      <c r="I75" s="16">
        <f>'[1]15'!J77</f>
        <v>208</v>
      </c>
      <c r="J75" s="16">
        <f>'[1]15'!K77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'[1]15'!B78</f>
        <v>62</v>
      </c>
      <c r="C76" s="16">
        <f>'[1]15'!C78</f>
        <v>0</v>
      </c>
      <c r="D76" s="16">
        <f>'[1]15'!D78</f>
        <v>228</v>
      </c>
      <c r="E76" s="16">
        <f>'[1]15'!E78</f>
        <v>0</v>
      </c>
      <c r="F76" s="15">
        <f t="shared" si="17"/>
        <v>290</v>
      </c>
      <c r="G76" s="15">
        <f>'[1]15'!H78</f>
        <v>62</v>
      </c>
      <c r="H76" s="16">
        <f>'[1]15'!I78</f>
        <v>0</v>
      </c>
      <c r="I76" s="16">
        <f>'[1]15'!J78</f>
        <v>208</v>
      </c>
      <c r="J76" s="16">
        <f>'[1]15'!K78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'[1]15'!B79</f>
        <v>62</v>
      </c>
      <c r="C77" s="16">
        <f>'[1]15'!C79</f>
        <v>0</v>
      </c>
      <c r="D77" s="16">
        <f>'[1]15'!D79</f>
        <v>228</v>
      </c>
      <c r="E77" s="16">
        <f>'[1]15'!E79</f>
        <v>0</v>
      </c>
      <c r="F77" s="15">
        <f t="shared" si="17"/>
        <v>290</v>
      </c>
      <c r="G77" s="15">
        <f>'[1]15'!H79</f>
        <v>62</v>
      </c>
      <c r="H77" s="16">
        <f>'[1]15'!I79</f>
        <v>0</v>
      </c>
      <c r="I77" s="16">
        <f>'[1]15'!J79</f>
        <v>208</v>
      </c>
      <c r="J77" s="16">
        <f>'[1]15'!K79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'[1]15'!B80</f>
        <v>62</v>
      </c>
      <c r="C78" s="16">
        <f>'[1]15'!C80</f>
        <v>0</v>
      </c>
      <c r="D78" s="16">
        <f>'[1]15'!D80</f>
        <v>228</v>
      </c>
      <c r="E78" s="16">
        <f>'[1]15'!E80</f>
        <v>0</v>
      </c>
      <c r="F78" s="15">
        <f t="shared" si="17"/>
        <v>290</v>
      </c>
      <c r="G78" s="15">
        <f>'[1]15'!H80</f>
        <v>62</v>
      </c>
      <c r="H78" s="16">
        <f>'[1]15'!I80</f>
        <v>0</v>
      </c>
      <c r="I78" s="16">
        <f>'[1]15'!J80</f>
        <v>208</v>
      </c>
      <c r="J78" s="16">
        <f>'[1]15'!K80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'[1]15'!B81</f>
        <v>62</v>
      </c>
      <c r="C79" s="16">
        <f>'[1]15'!C81</f>
        <v>0</v>
      </c>
      <c r="D79" s="16">
        <f>'[1]15'!D81</f>
        <v>228</v>
      </c>
      <c r="E79" s="16">
        <f>'[1]15'!E81</f>
        <v>0</v>
      </c>
      <c r="F79" s="15">
        <f t="shared" si="17"/>
        <v>290</v>
      </c>
      <c r="G79" s="15">
        <f>'[1]15'!H81</f>
        <v>62</v>
      </c>
      <c r="H79" s="16">
        <f>'[1]15'!I81</f>
        <v>0</v>
      </c>
      <c r="I79" s="16">
        <f>'[1]15'!J81</f>
        <v>208</v>
      </c>
      <c r="J79" s="16">
        <f>'[1]15'!K81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'[1]15'!B82</f>
        <v>62</v>
      </c>
      <c r="C80" s="16">
        <f>'[1]15'!C82</f>
        <v>0</v>
      </c>
      <c r="D80" s="16">
        <f>'[1]15'!D82</f>
        <v>228</v>
      </c>
      <c r="E80" s="16">
        <f>'[1]15'!E82</f>
        <v>0</v>
      </c>
      <c r="F80" s="15">
        <f t="shared" si="17"/>
        <v>290</v>
      </c>
      <c r="G80" s="15">
        <f>'[1]15'!H82</f>
        <v>62</v>
      </c>
      <c r="H80" s="16">
        <f>'[1]15'!I82</f>
        <v>0</v>
      </c>
      <c r="I80" s="16">
        <f>'[1]15'!J82</f>
        <v>208</v>
      </c>
      <c r="J80" s="16">
        <f>'[1]15'!K82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'[1]15'!B83</f>
        <v>62</v>
      </c>
      <c r="C81" s="16">
        <f>'[1]15'!C83</f>
        <v>0</v>
      </c>
      <c r="D81" s="16">
        <f>'[1]15'!D83</f>
        <v>228</v>
      </c>
      <c r="E81" s="16">
        <f>'[1]15'!E83</f>
        <v>0</v>
      </c>
      <c r="F81" s="15">
        <f t="shared" si="17"/>
        <v>290</v>
      </c>
      <c r="G81" s="15">
        <f>'[1]15'!H83</f>
        <v>62</v>
      </c>
      <c r="H81" s="16">
        <f>'[1]15'!I83</f>
        <v>0</v>
      </c>
      <c r="I81" s="16">
        <f>'[1]15'!J83</f>
        <v>208</v>
      </c>
      <c r="J81" s="16">
        <f>'[1]15'!K83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'[1]15'!B84</f>
        <v>62</v>
      </c>
      <c r="C82" s="16">
        <f>'[1]15'!C84</f>
        <v>0</v>
      </c>
      <c r="D82" s="16">
        <f>'[1]15'!D84</f>
        <v>228</v>
      </c>
      <c r="E82" s="16">
        <f>'[1]15'!E84</f>
        <v>0</v>
      </c>
      <c r="F82" s="15">
        <f t="shared" si="17"/>
        <v>290</v>
      </c>
      <c r="G82" s="15">
        <f>'[1]15'!H84</f>
        <v>62</v>
      </c>
      <c r="H82" s="16">
        <f>'[1]15'!I84</f>
        <v>0</v>
      </c>
      <c r="I82" s="16">
        <f>'[1]15'!J84</f>
        <v>208</v>
      </c>
      <c r="J82" s="16">
        <f>'[1]15'!K84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'[1]15'!B85</f>
        <v>62</v>
      </c>
      <c r="C83" s="16">
        <f>'[1]15'!C85</f>
        <v>0</v>
      </c>
      <c r="D83" s="16">
        <f>'[1]15'!D85</f>
        <v>228</v>
      </c>
      <c r="E83" s="16">
        <f>'[1]15'!E85</f>
        <v>0</v>
      </c>
      <c r="F83" s="15">
        <f t="shared" si="17"/>
        <v>290</v>
      </c>
      <c r="G83" s="15">
        <f>'[1]15'!H85</f>
        <v>62</v>
      </c>
      <c r="H83" s="16">
        <f>'[1]15'!I85</f>
        <v>0</v>
      </c>
      <c r="I83" s="16">
        <f>'[1]15'!J85</f>
        <v>208</v>
      </c>
      <c r="J83" s="16">
        <f>'[1]15'!K85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'[1]15'!B86</f>
        <v>62</v>
      </c>
      <c r="C84" s="16">
        <f>'[1]15'!C86</f>
        <v>0</v>
      </c>
      <c r="D84" s="16">
        <f>'[1]15'!D86</f>
        <v>228</v>
      </c>
      <c r="E84" s="16">
        <f>'[1]15'!E86</f>
        <v>0</v>
      </c>
      <c r="F84" s="15">
        <f t="shared" si="17"/>
        <v>290</v>
      </c>
      <c r="G84" s="15">
        <f>'[1]15'!H86</f>
        <v>62</v>
      </c>
      <c r="H84" s="16">
        <f>'[1]15'!I86</f>
        <v>0</v>
      </c>
      <c r="I84" s="16">
        <f>'[1]15'!J86</f>
        <v>208</v>
      </c>
      <c r="J84" s="16">
        <f>'[1]15'!K86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'[1]15'!B87</f>
        <v>62</v>
      </c>
      <c r="C85" s="16">
        <f>'[1]15'!C87</f>
        <v>0</v>
      </c>
      <c r="D85" s="16">
        <f>'[1]15'!D87</f>
        <v>228</v>
      </c>
      <c r="E85" s="16">
        <f>'[1]15'!E87</f>
        <v>0</v>
      </c>
      <c r="F85" s="15">
        <f t="shared" si="17"/>
        <v>290</v>
      </c>
      <c r="G85" s="15">
        <f>'[1]15'!H87</f>
        <v>62</v>
      </c>
      <c r="H85" s="16">
        <f>'[1]15'!I87</f>
        <v>0</v>
      </c>
      <c r="I85" s="16">
        <f>'[1]15'!J87</f>
        <v>208</v>
      </c>
      <c r="J85" s="16">
        <f>'[1]15'!K87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'[1]15'!B88</f>
        <v>62</v>
      </c>
      <c r="C86" s="16">
        <f>'[1]15'!C88</f>
        <v>0</v>
      </c>
      <c r="D86" s="16">
        <f>'[1]15'!D88</f>
        <v>228</v>
      </c>
      <c r="E86" s="16">
        <f>'[1]15'!E88</f>
        <v>0</v>
      </c>
      <c r="F86" s="15">
        <f t="shared" si="17"/>
        <v>290</v>
      </c>
      <c r="G86" s="15">
        <f>'[1]15'!H88</f>
        <v>62</v>
      </c>
      <c r="H86" s="16">
        <f>'[1]15'!I88</f>
        <v>0</v>
      </c>
      <c r="I86" s="16">
        <f>'[1]15'!J88</f>
        <v>208</v>
      </c>
      <c r="J86" s="16">
        <f>'[1]15'!K88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'[1]15'!B89</f>
        <v>62</v>
      </c>
      <c r="C87" s="16">
        <f>'[1]15'!C89</f>
        <v>0</v>
      </c>
      <c r="D87" s="16">
        <f>'[1]15'!D89</f>
        <v>228</v>
      </c>
      <c r="E87" s="16">
        <f>'[1]15'!E89</f>
        <v>0</v>
      </c>
      <c r="F87" s="15">
        <f t="shared" si="17"/>
        <v>290</v>
      </c>
      <c r="G87" s="15">
        <f>'[1]15'!H89</f>
        <v>62</v>
      </c>
      <c r="H87" s="16">
        <f>'[1]15'!I89</f>
        <v>0</v>
      </c>
      <c r="I87" s="16">
        <f>'[1]15'!J89</f>
        <v>208</v>
      </c>
      <c r="J87" s="16">
        <f>'[1]15'!K89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'[1]15'!B90</f>
        <v>62</v>
      </c>
      <c r="C88" s="16">
        <f>'[1]15'!C90</f>
        <v>0</v>
      </c>
      <c r="D88" s="16">
        <f>'[1]15'!D90</f>
        <v>228</v>
      </c>
      <c r="E88" s="16">
        <f>'[1]15'!E90</f>
        <v>0</v>
      </c>
      <c r="F88" s="15">
        <f t="shared" si="17"/>
        <v>290</v>
      </c>
      <c r="G88" s="15">
        <f>'[1]15'!H90</f>
        <v>62</v>
      </c>
      <c r="H88" s="16">
        <f>'[1]15'!I90</f>
        <v>0</v>
      </c>
      <c r="I88" s="16">
        <f>'[1]15'!J90</f>
        <v>208</v>
      </c>
      <c r="J88" s="16">
        <f>'[1]15'!K90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'[1]15'!B91</f>
        <v>62</v>
      </c>
      <c r="C89" s="16">
        <f>'[1]15'!C91</f>
        <v>0</v>
      </c>
      <c r="D89" s="16">
        <f>'[1]15'!D91</f>
        <v>228</v>
      </c>
      <c r="E89" s="16">
        <f>'[1]15'!E91</f>
        <v>0</v>
      </c>
      <c r="F89" s="15">
        <f t="shared" si="17"/>
        <v>290</v>
      </c>
      <c r="G89" s="15">
        <f>'[1]15'!H91</f>
        <v>62</v>
      </c>
      <c r="H89" s="16">
        <f>'[1]15'!I91</f>
        <v>0</v>
      </c>
      <c r="I89" s="16">
        <f>'[1]15'!J91</f>
        <v>208</v>
      </c>
      <c r="J89" s="16">
        <f>'[1]15'!K91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'[1]15'!B92</f>
        <v>62</v>
      </c>
      <c r="C90" s="16">
        <f>'[1]15'!C92</f>
        <v>0</v>
      </c>
      <c r="D90" s="16">
        <f>'[1]15'!D92</f>
        <v>228</v>
      </c>
      <c r="E90" s="16">
        <f>'[1]15'!E92</f>
        <v>0</v>
      </c>
      <c r="F90" s="15">
        <f t="shared" si="17"/>
        <v>290</v>
      </c>
      <c r="G90" s="15">
        <f>'[1]15'!H92</f>
        <v>62</v>
      </c>
      <c r="H90" s="16">
        <f>'[1]15'!I92</f>
        <v>0</v>
      </c>
      <c r="I90" s="16">
        <f>'[1]15'!J92</f>
        <v>208</v>
      </c>
      <c r="J90" s="16">
        <f>'[1]15'!K92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'[1]15'!B93</f>
        <v>62</v>
      </c>
      <c r="C91" s="16">
        <f>'[1]15'!C93</f>
        <v>0</v>
      </c>
      <c r="D91" s="16">
        <f>'[1]15'!D93</f>
        <v>238</v>
      </c>
      <c r="E91" s="16">
        <f>'[1]15'!E93</f>
        <v>0</v>
      </c>
      <c r="F91" s="15">
        <f t="shared" si="17"/>
        <v>300</v>
      </c>
      <c r="G91" s="15">
        <f>'[1]15'!H93</f>
        <v>62</v>
      </c>
      <c r="H91" s="16">
        <f>'[1]15'!I93</f>
        <v>0</v>
      </c>
      <c r="I91" s="16">
        <f>'[1]15'!J93</f>
        <v>208</v>
      </c>
      <c r="J91" s="16">
        <f>'[1]15'!K93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'[1]15'!B94</f>
        <v>62</v>
      </c>
      <c r="C92" s="16">
        <f>'[1]15'!C94</f>
        <v>0</v>
      </c>
      <c r="D92" s="16">
        <f>'[1]15'!D94</f>
        <v>238</v>
      </c>
      <c r="E92" s="16">
        <f>'[1]15'!E94</f>
        <v>0</v>
      </c>
      <c r="F92" s="15">
        <f t="shared" si="17"/>
        <v>300</v>
      </c>
      <c r="G92" s="15">
        <f>'[1]15'!H94</f>
        <v>62</v>
      </c>
      <c r="H92" s="16">
        <f>'[1]15'!I94</f>
        <v>0</v>
      </c>
      <c r="I92" s="16">
        <f>'[1]15'!J94</f>
        <v>208</v>
      </c>
      <c r="J92" s="16">
        <f>'[1]15'!K94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'[1]15'!B95</f>
        <v>62</v>
      </c>
      <c r="C93" s="16">
        <f>'[1]15'!C95</f>
        <v>0</v>
      </c>
      <c r="D93" s="16">
        <f>'[1]15'!D95</f>
        <v>238</v>
      </c>
      <c r="E93" s="16">
        <f>'[1]15'!E95</f>
        <v>0</v>
      </c>
      <c r="F93" s="15">
        <f t="shared" si="17"/>
        <v>300</v>
      </c>
      <c r="G93" s="15">
        <f>'[1]15'!H95</f>
        <v>62</v>
      </c>
      <c r="H93" s="16">
        <f>'[1]15'!I95</f>
        <v>0</v>
      </c>
      <c r="I93" s="16">
        <f>'[1]15'!J95</f>
        <v>208</v>
      </c>
      <c r="J93" s="16">
        <f>'[1]15'!K95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'[1]15'!B96</f>
        <v>62</v>
      </c>
      <c r="C94" s="16">
        <f>'[1]15'!C96</f>
        <v>0</v>
      </c>
      <c r="D94" s="16">
        <f>'[1]15'!D96</f>
        <v>238</v>
      </c>
      <c r="E94" s="16">
        <f>'[1]15'!E96</f>
        <v>0</v>
      </c>
      <c r="F94" s="15">
        <f t="shared" si="17"/>
        <v>300</v>
      </c>
      <c r="G94" s="15">
        <f>'[1]15'!H96</f>
        <v>62</v>
      </c>
      <c r="H94" s="16">
        <f>'[1]15'!I96</f>
        <v>0</v>
      </c>
      <c r="I94" s="16">
        <f>'[1]15'!J96</f>
        <v>208</v>
      </c>
      <c r="J94" s="16">
        <f>'[1]15'!K96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'[1]15'!B97</f>
        <v>62</v>
      </c>
      <c r="C95" s="16">
        <f>'[1]15'!C97</f>
        <v>0</v>
      </c>
      <c r="D95" s="16">
        <f>'[1]15'!D97</f>
        <v>238</v>
      </c>
      <c r="E95" s="16">
        <f>'[1]15'!E97</f>
        <v>0</v>
      </c>
      <c r="F95" s="15">
        <f t="shared" si="17"/>
        <v>300</v>
      </c>
      <c r="G95" s="15">
        <f>'[1]15'!H97</f>
        <v>62</v>
      </c>
      <c r="H95" s="16">
        <f>'[1]15'!I97</f>
        <v>0</v>
      </c>
      <c r="I95" s="16">
        <f>'[1]15'!J97</f>
        <v>208</v>
      </c>
      <c r="J95" s="16">
        <f>'[1]15'!K97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'[1]15'!B98</f>
        <v>62</v>
      </c>
      <c r="C96" s="16">
        <f>'[1]15'!C98</f>
        <v>0</v>
      </c>
      <c r="D96" s="16">
        <f>'[1]15'!D98</f>
        <v>238</v>
      </c>
      <c r="E96" s="16">
        <f>'[1]15'!E98</f>
        <v>0</v>
      </c>
      <c r="F96" s="15">
        <f t="shared" si="17"/>
        <v>300</v>
      </c>
      <c r="G96" s="15">
        <f>'[1]15'!H98</f>
        <v>62</v>
      </c>
      <c r="H96" s="16">
        <f>'[1]15'!I98</f>
        <v>0</v>
      </c>
      <c r="I96" s="16">
        <f>'[1]15'!J98</f>
        <v>208</v>
      </c>
      <c r="J96" s="16">
        <f>'[1]15'!K98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'[1]15'!B99</f>
        <v>62</v>
      </c>
      <c r="C97" s="16">
        <f>'[1]15'!C99</f>
        <v>0</v>
      </c>
      <c r="D97" s="16">
        <f>'[1]15'!D99</f>
        <v>238</v>
      </c>
      <c r="E97" s="16">
        <f>'[1]15'!E99</f>
        <v>0</v>
      </c>
      <c r="F97" s="15">
        <f t="shared" si="17"/>
        <v>300</v>
      </c>
      <c r="G97" s="15">
        <f>'[1]15'!H99</f>
        <v>62</v>
      </c>
      <c r="H97" s="16">
        <f>'[1]15'!I99</f>
        <v>0</v>
      </c>
      <c r="I97" s="16">
        <f>'[1]15'!J99</f>
        <v>208</v>
      </c>
      <c r="J97" s="16">
        <f>'[1]15'!K99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'[1]15'!B100</f>
        <v>62</v>
      </c>
      <c r="C98" s="16">
        <f>'[1]15'!C100</f>
        <v>0</v>
      </c>
      <c r="D98" s="16">
        <f>'[1]15'!D100</f>
        <v>238</v>
      </c>
      <c r="E98" s="16">
        <f>'[1]15'!E100</f>
        <v>0</v>
      </c>
      <c r="F98" s="15">
        <f t="shared" si="17"/>
        <v>300</v>
      </c>
      <c r="G98" s="15">
        <f>'[1]15'!H100</f>
        <v>62</v>
      </c>
      <c r="H98" s="16">
        <f>'[1]15'!I100</f>
        <v>0</v>
      </c>
      <c r="I98" s="16">
        <f>'[1]15'!J100</f>
        <v>208</v>
      </c>
      <c r="J98" s="16">
        <f>'[1]15'!K100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5.6020000000000003</v>
      </c>
      <c r="E99" s="15">
        <f t="shared" si="18"/>
        <v>0</v>
      </c>
      <c r="F99" s="15">
        <f t="shared" si="18"/>
        <v>7.54</v>
      </c>
      <c r="G99" s="15">
        <f t="shared" si="18"/>
        <v>1.488</v>
      </c>
      <c r="H99" s="15">
        <f t="shared" si="18"/>
        <v>0</v>
      </c>
      <c r="I99" s="15">
        <f t="shared" si="18"/>
        <v>4.992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4.992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'[2]15'!B5</f>
        <v>84</v>
      </c>
      <c r="C3" s="199">
        <f>'[2]15'!C5</f>
        <v>0</v>
      </c>
      <c r="D3" s="199">
        <f>'[2]15'!D5</f>
        <v>0</v>
      </c>
      <c r="E3" s="199">
        <f>'[2]15'!E5</f>
        <v>0</v>
      </c>
      <c r="F3" s="15">
        <f>SUM(B3:E3)</f>
        <v>84</v>
      </c>
      <c r="G3" s="198">
        <f>'[2]15'!H5</f>
        <v>36</v>
      </c>
      <c r="H3" s="199">
        <f>'[2]15'!I5</f>
        <v>0</v>
      </c>
      <c r="I3" s="199">
        <f>'[2]15'!J5</f>
        <v>0</v>
      </c>
      <c r="J3" s="199">
        <f>'[2]15'!K5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8">
        <f>'[2]15'!B6</f>
        <v>84</v>
      </c>
      <c r="C4" s="199">
        <f>'[2]15'!C6</f>
        <v>0</v>
      </c>
      <c r="D4" s="199">
        <f>'[2]15'!D6</f>
        <v>0</v>
      </c>
      <c r="E4" s="199">
        <f>'[2]15'!E6</f>
        <v>0</v>
      </c>
      <c r="F4" s="15">
        <f>SUM(B4:E4)</f>
        <v>84</v>
      </c>
      <c r="G4" s="198">
        <f>'[2]15'!H6</f>
        <v>36</v>
      </c>
      <c r="H4" s="199">
        <f>'[2]15'!I6</f>
        <v>0</v>
      </c>
      <c r="I4" s="199">
        <f>'[2]15'!J6</f>
        <v>0</v>
      </c>
      <c r="J4" s="199">
        <f>'[2]15'!K6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8">
        <f>'[2]15'!B7</f>
        <v>84</v>
      </c>
      <c r="C5" s="199">
        <f>'[2]15'!C7</f>
        <v>0</v>
      </c>
      <c r="D5" s="199">
        <f>'[2]15'!D7</f>
        <v>0</v>
      </c>
      <c r="E5" s="199">
        <f>'[2]15'!E7</f>
        <v>0</v>
      </c>
      <c r="F5" s="15">
        <f t="shared" ref="F5:F68" si="6">SUM(B5:E5)</f>
        <v>84</v>
      </c>
      <c r="G5" s="198">
        <f>'[2]15'!H7</f>
        <v>36</v>
      </c>
      <c r="H5" s="199">
        <f>'[2]15'!I7</f>
        <v>0</v>
      </c>
      <c r="I5" s="199">
        <f>'[2]15'!J7</f>
        <v>0</v>
      </c>
      <c r="J5" s="199">
        <f>'[2]15'!K7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8">
        <f>'[2]15'!B8</f>
        <v>84</v>
      </c>
      <c r="C6" s="199">
        <f>'[2]15'!C8</f>
        <v>0</v>
      </c>
      <c r="D6" s="199">
        <f>'[2]15'!D8</f>
        <v>0</v>
      </c>
      <c r="E6" s="199">
        <f>'[2]15'!E8</f>
        <v>0</v>
      </c>
      <c r="F6" s="15">
        <f t="shared" si="6"/>
        <v>84</v>
      </c>
      <c r="G6" s="198">
        <f>'[2]15'!H8</f>
        <v>36</v>
      </c>
      <c r="H6" s="199">
        <f>'[2]15'!I8</f>
        <v>0</v>
      </c>
      <c r="I6" s="199">
        <f>'[2]15'!J8</f>
        <v>0</v>
      </c>
      <c r="J6" s="199">
        <f>'[2]15'!K8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8">
        <f>'[2]15'!B9</f>
        <v>84</v>
      </c>
      <c r="C7" s="199">
        <f>'[2]15'!C9</f>
        <v>0</v>
      </c>
      <c r="D7" s="199">
        <f>'[2]15'!D9</f>
        <v>0</v>
      </c>
      <c r="E7" s="199">
        <f>'[2]15'!E9</f>
        <v>0</v>
      </c>
      <c r="F7" s="15">
        <f t="shared" si="6"/>
        <v>84</v>
      </c>
      <c r="G7" s="198">
        <f>'[2]15'!H9</f>
        <v>36</v>
      </c>
      <c r="H7" s="199">
        <f>'[2]15'!I9</f>
        <v>0</v>
      </c>
      <c r="I7" s="199">
        <f>'[2]15'!J9</f>
        <v>0</v>
      </c>
      <c r="J7" s="199">
        <f>'[2]15'!K9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8">
        <f>'[2]15'!B10</f>
        <v>84</v>
      </c>
      <c r="C8" s="199">
        <f>'[2]15'!C10</f>
        <v>0</v>
      </c>
      <c r="D8" s="199">
        <f>'[2]15'!D10</f>
        <v>0</v>
      </c>
      <c r="E8" s="199">
        <f>'[2]15'!E10</f>
        <v>0</v>
      </c>
      <c r="F8" s="15">
        <f t="shared" si="6"/>
        <v>84</v>
      </c>
      <c r="G8" s="198">
        <f>'[2]15'!H10</f>
        <v>36</v>
      </c>
      <c r="H8" s="199">
        <f>'[2]15'!I10</f>
        <v>0</v>
      </c>
      <c r="I8" s="199">
        <f>'[2]15'!J10</f>
        <v>0</v>
      </c>
      <c r="J8" s="199">
        <f>'[2]15'!K10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8">
        <f>'[2]15'!B11</f>
        <v>84</v>
      </c>
      <c r="C9" s="199">
        <f>'[2]15'!C11</f>
        <v>0</v>
      </c>
      <c r="D9" s="199">
        <f>'[2]15'!D11</f>
        <v>0</v>
      </c>
      <c r="E9" s="199">
        <f>'[2]15'!E11</f>
        <v>0</v>
      </c>
      <c r="F9" s="15">
        <f t="shared" si="6"/>
        <v>84</v>
      </c>
      <c r="G9" s="198">
        <f>'[2]15'!H11</f>
        <v>36</v>
      </c>
      <c r="H9" s="199">
        <f>'[2]15'!I11</f>
        <v>0</v>
      </c>
      <c r="I9" s="199">
        <f>'[2]15'!J11</f>
        <v>0</v>
      </c>
      <c r="J9" s="199">
        <f>'[2]15'!K11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8">
        <f>'[2]15'!B12</f>
        <v>84</v>
      </c>
      <c r="C10" s="199">
        <f>'[2]15'!C12</f>
        <v>0</v>
      </c>
      <c r="D10" s="199">
        <f>'[2]15'!D12</f>
        <v>0</v>
      </c>
      <c r="E10" s="199">
        <f>'[2]15'!E12</f>
        <v>0</v>
      </c>
      <c r="F10" s="15">
        <f t="shared" si="6"/>
        <v>84</v>
      </c>
      <c r="G10" s="198">
        <f>'[2]15'!H12</f>
        <v>36</v>
      </c>
      <c r="H10" s="199">
        <f>'[2]15'!I12</f>
        <v>0</v>
      </c>
      <c r="I10" s="199">
        <f>'[2]15'!J12</f>
        <v>0</v>
      </c>
      <c r="J10" s="199">
        <f>'[2]15'!K12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8">
        <f>'[2]15'!B13</f>
        <v>84</v>
      </c>
      <c r="C11" s="199">
        <f>'[2]15'!C13</f>
        <v>0</v>
      </c>
      <c r="D11" s="199">
        <f>'[2]15'!D13</f>
        <v>0</v>
      </c>
      <c r="E11" s="199">
        <f>'[2]15'!E13</f>
        <v>0</v>
      </c>
      <c r="F11" s="15">
        <f t="shared" si="6"/>
        <v>84</v>
      </c>
      <c r="G11" s="198">
        <f>'[2]15'!H13</f>
        <v>36</v>
      </c>
      <c r="H11" s="199">
        <f>'[2]15'!I13</f>
        <v>0</v>
      </c>
      <c r="I11" s="199">
        <f>'[2]15'!J13</f>
        <v>0</v>
      </c>
      <c r="J11" s="199">
        <f>'[2]15'!K13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8">
        <f>'[2]15'!B14</f>
        <v>84</v>
      </c>
      <c r="C12" s="199">
        <f>'[2]15'!C14</f>
        <v>0</v>
      </c>
      <c r="D12" s="199">
        <f>'[2]15'!D14</f>
        <v>0</v>
      </c>
      <c r="E12" s="199">
        <f>'[2]15'!E14</f>
        <v>0</v>
      </c>
      <c r="F12" s="15">
        <f t="shared" si="6"/>
        <v>84</v>
      </c>
      <c r="G12" s="198">
        <f>'[2]15'!H14</f>
        <v>35</v>
      </c>
      <c r="H12" s="199">
        <f>'[2]15'!I14</f>
        <v>0</v>
      </c>
      <c r="I12" s="199">
        <f>'[2]15'!J14</f>
        <v>0</v>
      </c>
      <c r="J12" s="199">
        <f>'[2]15'!K14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8">
        <f>'[2]15'!B15</f>
        <v>84</v>
      </c>
      <c r="C13" s="199">
        <f>'[2]15'!C15</f>
        <v>0</v>
      </c>
      <c r="D13" s="199">
        <f>'[2]15'!D15</f>
        <v>0</v>
      </c>
      <c r="E13" s="199">
        <f>'[2]15'!E15</f>
        <v>0</v>
      </c>
      <c r="F13" s="15">
        <f t="shared" si="6"/>
        <v>84</v>
      </c>
      <c r="G13" s="198">
        <f>'[2]15'!H15</f>
        <v>35</v>
      </c>
      <c r="H13" s="199">
        <f>'[2]15'!I15</f>
        <v>0</v>
      </c>
      <c r="I13" s="199">
        <f>'[2]15'!J15</f>
        <v>0</v>
      </c>
      <c r="J13" s="199">
        <f>'[2]15'!K15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8">
        <f>'[2]15'!B16</f>
        <v>84</v>
      </c>
      <c r="C14" s="199">
        <f>'[2]15'!C16</f>
        <v>0</v>
      </c>
      <c r="D14" s="199">
        <f>'[2]15'!D16</f>
        <v>0</v>
      </c>
      <c r="E14" s="199">
        <f>'[2]15'!E16</f>
        <v>0</v>
      </c>
      <c r="F14" s="15">
        <f t="shared" si="6"/>
        <v>84</v>
      </c>
      <c r="G14" s="198">
        <f>'[2]15'!H16</f>
        <v>35</v>
      </c>
      <c r="H14" s="199">
        <f>'[2]15'!I16</f>
        <v>0</v>
      </c>
      <c r="I14" s="199">
        <f>'[2]15'!J16</f>
        <v>0</v>
      </c>
      <c r="J14" s="199">
        <f>'[2]15'!K16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8">
        <f>'[2]15'!B17</f>
        <v>84</v>
      </c>
      <c r="C15" s="199">
        <f>'[2]15'!C17</f>
        <v>0</v>
      </c>
      <c r="D15" s="199">
        <f>'[2]15'!D17</f>
        <v>0</v>
      </c>
      <c r="E15" s="199">
        <f>'[2]15'!E17</f>
        <v>0</v>
      </c>
      <c r="F15" s="15">
        <f t="shared" si="6"/>
        <v>84</v>
      </c>
      <c r="G15" s="198">
        <f>'[2]15'!H17</f>
        <v>35</v>
      </c>
      <c r="H15" s="199">
        <f>'[2]15'!I17</f>
        <v>0</v>
      </c>
      <c r="I15" s="199">
        <f>'[2]15'!J17</f>
        <v>0</v>
      </c>
      <c r="J15" s="199">
        <f>'[2]15'!K17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8">
        <f>'[2]15'!B18</f>
        <v>84</v>
      </c>
      <c r="C16" s="199">
        <f>'[2]15'!C18</f>
        <v>0</v>
      </c>
      <c r="D16" s="199">
        <f>'[2]15'!D18</f>
        <v>0</v>
      </c>
      <c r="E16" s="199">
        <f>'[2]15'!E18</f>
        <v>0</v>
      </c>
      <c r="F16" s="15">
        <f t="shared" si="6"/>
        <v>84</v>
      </c>
      <c r="G16" s="198">
        <f>'[2]15'!H18</f>
        <v>35</v>
      </c>
      <c r="H16" s="199">
        <f>'[2]15'!I18</f>
        <v>0</v>
      </c>
      <c r="I16" s="199">
        <f>'[2]15'!J18</f>
        <v>0</v>
      </c>
      <c r="J16" s="199">
        <f>'[2]15'!K18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8">
        <f>'[2]15'!B19</f>
        <v>84</v>
      </c>
      <c r="C17" s="199">
        <f>'[2]15'!C19</f>
        <v>0</v>
      </c>
      <c r="D17" s="199">
        <f>'[2]15'!D19</f>
        <v>0</v>
      </c>
      <c r="E17" s="199">
        <f>'[2]15'!E19</f>
        <v>0</v>
      </c>
      <c r="F17" s="15">
        <f t="shared" si="6"/>
        <v>84</v>
      </c>
      <c r="G17" s="198">
        <f>'[2]15'!H19</f>
        <v>35</v>
      </c>
      <c r="H17" s="199">
        <f>'[2]15'!I19</f>
        <v>0</v>
      </c>
      <c r="I17" s="199">
        <f>'[2]15'!J19</f>
        <v>0</v>
      </c>
      <c r="J17" s="199">
        <f>'[2]15'!K19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8">
        <f>'[2]15'!B20</f>
        <v>84</v>
      </c>
      <c r="C18" s="199">
        <f>'[2]15'!C20</f>
        <v>0</v>
      </c>
      <c r="D18" s="199">
        <f>'[2]15'!D20</f>
        <v>0</v>
      </c>
      <c r="E18" s="199">
        <f>'[2]15'!E20</f>
        <v>0</v>
      </c>
      <c r="F18" s="15">
        <f t="shared" si="6"/>
        <v>84</v>
      </c>
      <c r="G18" s="198">
        <f>'[2]15'!H20</f>
        <v>35</v>
      </c>
      <c r="H18" s="199">
        <f>'[2]15'!I20</f>
        <v>0</v>
      </c>
      <c r="I18" s="199">
        <f>'[2]15'!J20</f>
        <v>0</v>
      </c>
      <c r="J18" s="199">
        <f>'[2]15'!K20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8">
        <f>'[2]15'!B21</f>
        <v>84</v>
      </c>
      <c r="C19" s="199">
        <f>'[2]15'!C21</f>
        <v>0</v>
      </c>
      <c r="D19" s="199">
        <f>'[2]15'!D21</f>
        <v>0</v>
      </c>
      <c r="E19" s="199">
        <f>'[2]15'!E21</f>
        <v>0</v>
      </c>
      <c r="F19" s="15">
        <f t="shared" si="6"/>
        <v>84</v>
      </c>
      <c r="G19" s="198">
        <f>'[2]15'!H21</f>
        <v>35</v>
      </c>
      <c r="H19" s="199">
        <f>'[2]15'!I21</f>
        <v>0</v>
      </c>
      <c r="I19" s="199">
        <f>'[2]15'!J21</f>
        <v>0</v>
      </c>
      <c r="J19" s="199">
        <f>'[2]15'!K21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8">
        <f>'[2]15'!B22</f>
        <v>84</v>
      </c>
      <c r="C20" s="199">
        <f>'[2]15'!C22</f>
        <v>0</v>
      </c>
      <c r="D20" s="199">
        <f>'[2]15'!D22</f>
        <v>0</v>
      </c>
      <c r="E20" s="199">
        <f>'[2]15'!E22</f>
        <v>0</v>
      </c>
      <c r="F20" s="15">
        <f t="shared" si="6"/>
        <v>84</v>
      </c>
      <c r="G20" s="198">
        <f>'[2]15'!H22</f>
        <v>35</v>
      </c>
      <c r="H20" s="199">
        <f>'[2]15'!I22</f>
        <v>0</v>
      </c>
      <c r="I20" s="199">
        <f>'[2]15'!J22</f>
        <v>0</v>
      </c>
      <c r="J20" s="199">
        <f>'[2]15'!K22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8">
        <f>'[2]15'!B23</f>
        <v>84</v>
      </c>
      <c r="C21" s="199">
        <f>'[2]15'!C23</f>
        <v>0</v>
      </c>
      <c r="D21" s="199">
        <f>'[2]15'!D23</f>
        <v>0</v>
      </c>
      <c r="E21" s="199">
        <f>'[2]15'!E23</f>
        <v>0</v>
      </c>
      <c r="F21" s="15">
        <f t="shared" si="6"/>
        <v>84</v>
      </c>
      <c r="G21" s="198">
        <f>'[2]15'!H23</f>
        <v>35</v>
      </c>
      <c r="H21" s="199">
        <f>'[2]15'!I23</f>
        <v>0</v>
      </c>
      <c r="I21" s="199">
        <f>'[2]15'!J23</f>
        <v>0</v>
      </c>
      <c r="J21" s="199">
        <f>'[2]15'!K23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8">
        <f>'[2]15'!B24</f>
        <v>84</v>
      </c>
      <c r="C22" s="199">
        <f>'[2]15'!C24</f>
        <v>0</v>
      </c>
      <c r="D22" s="199">
        <f>'[2]15'!D24</f>
        <v>0</v>
      </c>
      <c r="E22" s="199">
        <f>'[2]15'!E24</f>
        <v>0</v>
      </c>
      <c r="F22" s="15">
        <f t="shared" si="6"/>
        <v>84</v>
      </c>
      <c r="G22" s="198">
        <f>'[2]15'!H24</f>
        <v>35</v>
      </c>
      <c r="H22" s="199">
        <f>'[2]15'!I24</f>
        <v>0</v>
      </c>
      <c r="I22" s="199">
        <f>'[2]15'!J24</f>
        <v>0</v>
      </c>
      <c r="J22" s="199">
        <f>'[2]15'!K24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8">
        <f>'[2]15'!B25</f>
        <v>84</v>
      </c>
      <c r="C23" s="199">
        <f>'[2]15'!C25</f>
        <v>0</v>
      </c>
      <c r="D23" s="199">
        <f>'[2]15'!D25</f>
        <v>0</v>
      </c>
      <c r="E23" s="199">
        <f>'[2]15'!E25</f>
        <v>0</v>
      </c>
      <c r="F23" s="15">
        <f t="shared" si="6"/>
        <v>84</v>
      </c>
      <c r="G23" s="198">
        <f>'[2]15'!H25</f>
        <v>35</v>
      </c>
      <c r="H23" s="199">
        <f>'[2]15'!I25</f>
        <v>0</v>
      </c>
      <c r="I23" s="199">
        <f>'[2]15'!J25</f>
        <v>0</v>
      </c>
      <c r="J23" s="199">
        <f>'[2]15'!K25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8">
        <f>'[2]15'!B26</f>
        <v>84</v>
      </c>
      <c r="C24" s="199">
        <f>'[2]15'!C26</f>
        <v>0</v>
      </c>
      <c r="D24" s="199">
        <f>'[2]15'!D26</f>
        <v>0</v>
      </c>
      <c r="E24" s="199">
        <f>'[2]15'!E26</f>
        <v>0</v>
      </c>
      <c r="F24" s="15">
        <f t="shared" si="6"/>
        <v>84</v>
      </c>
      <c r="G24" s="198">
        <f>'[2]15'!H26</f>
        <v>35</v>
      </c>
      <c r="H24" s="199">
        <f>'[2]15'!I26</f>
        <v>0</v>
      </c>
      <c r="I24" s="199">
        <f>'[2]15'!J26</f>
        <v>0</v>
      </c>
      <c r="J24" s="199">
        <f>'[2]15'!K26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8">
        <f>'[2]15'!B27</f>
        <v>84</v>
      </c>
      <c r="C25" s="199">
        <f>'[2]15'!C27</f>
        <v>0</v>
      </c>
      <c r="D25" s="199">
        <f>'[2]15'!D27</f>
        <v>0</v>
      </c>
      <c r="E25" s="199">
        <f>'[2]15'!E27</f>
        <v>0</v>
      </c>
      <c r="F25" s="15">
        <f t="shared" si="6"/>
        <v>84</v>
      </c>
      <c r="G25" s="198">
        <f>'[2]15'!H27</f>
        <v>35</v>
      </c>
      <c r="H25" s="199">
        <f>'[2]15'!I27</f>
        <v>0</v>
      </c>
      <c r="I25" s="199">
        <f>'[2]15'!J27</f>
        <v>0</v>
      </c>
      <c r="J25" s="199">
        <f>'[2]15'!K27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8">
        <f>'[2]15'!B28</f>
        <v>84</v>
      </c>
      <c r="C26" s="199">
        <f>'[2]15'!C28</f>
        <v>0</v>
      </c>
      <c r="D26" s="199">
        <f>'[2]15'!D28</f>
        <v>0</v>
      </c>
      <c r="E26" s="199">
        <f>'[2]15'!E28</f>
        <v>0</v>
      </c>
      <c r="F26" s="15">
        <f t="shared" si="6"/>
        <v>84</v>
      </c>
      <c r="G26" s="198">
        <f>'[2]15'!H28</f>
        <v>36</v>
      </c>
      <c r="H26" s="199">
        <f>'[2]15'!I28</f>
        <v>0</v>
      </c>
      <c r="I26" s="199">
        <f>'[2]15'!J28</f>
        <v>0</v>
      </c>
      <c r="J26" s="199">
        <f>'[2]15'!K28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8">
        <f>'[2]15'!B29</f>
        <v>84</v>
      </c>
      <c r="C27" s="199">
        <f>'[2]15'!C29</f>
        <v>0</v>
      </c>
      <c r="D27" s="199">
        <f>'[2]15'!D29</f>
        <v>0</v>
      </c>
      <c r="E27" s="199">
        <f>'[2]15'!E29</f>
        <v>0</v>
      </c>
      <c r="F27" s="15">
        <f t="shared" si="6"/>
        <v>84</v>
      </c>
      <c r="G27" s="198">
        <f>'[2]15'!H29</f>
        <v>36</v>
      </c>
      <c r="H27" s="199">
        <f>'[2]15'!I29</f>
        <v>0</v>
      </c>
      <c r="I27" s="199">
        <f>'[2]15'!J29</f>
        <v>0</v>
      </c>
      <c r="J27" s="199">
        <f>'[2]15'!K29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8">
        <f>'[2]15'!B30</f>
        <v>84</v>
      </c>
      <c r="C28" s="199">
        <f>'[2]15'!C30</f>
        <v>0</v>
      </c>
      <c r="D28" s="199">
        <f>'[2]15'!D30</f>
        <v>0</v>
      </c>
      <c r="E28" s="199">
        <f>'[2]15'!E30</f>
        <v>0</v>
      </c>
      <c r="F28" s="15">
        <f t="shared" si="6"/>
        <v>84</v>
      </c>
      <c r="G28" s="198">
        <f>'[2]15'!H30</f>
        <v>36</v>
      </c>
      <c r="H28" s="199">
        <f>'[2]15'!I30</f>
        <v>0</v>
      </c>
      <c r="I28" s="199">
        <f>'[2]15'!J30</f>
        <v>0</v>
      </c>
      <c r="J28" s="199">
        <f>'[2]15'!K30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8">
        <f>'[2]15'!B31</f>
        <v>84</v>
      </c>
      <c r="C29" s="199">
        <f>'[2]15'!C31</f>
        <v>0</v>
      </c>
      <c r="D29" s="199">
        <f>'[2]15'!D31</f>
        <v>0</v>
      </c>
      <c r="E29" s="199">
        <f>'[2]15'!E31</f>
        <v>0</v>
      </c>
      <c r="F29" s="15">
        <f t="shared" si="6"/>
        <v>84</v>
      </c>
      <c r="G29" s="198">
        <f>'[2]15'!H31</f>
        <v>36</v>
      </c>
      <c r="H29" s="199">
        <f>'[2]15'!I31</f>
        <v>0</v>
      </c>
      <c r="I29" s="199">
        <f>'[2]15'!J31</f>
        <v>0</v>
      </c>
      <c r="J29" s="199">
        <f>'[2]15'!K31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8">
        <f>'[2]15'!B32</f>
        <v>84</v>
      </c>
      <c r="C30" s="199">
        <f>'[2]15'!C32</f>
        <v>0</v>
      </c>
      <c r="D30" s="199">
        <f>'[2]15'!D32</f>
        <v>0</v>
      </c>
      <c r="E30" s="199">
        <f>'[2]15'!E32</f>
        <v>0</v>
      </c>
      <c r="F30" s="15">
        <f t="shared" si="6"/>
        <v>84</v>
      </c>
      <c r="G30" s="198">
        <f>'[2]15'!H32</f>
        <v>36</v>
      </c>
      <c r="H30" s="199">
        <f>'[2]15'!I32</f>
        <v>0</v>
      </c>
      <c r="I30" s="199">
        <f>'[2]15'!J32</f>
        <v>0</v>
      </c>
      <c r="J30" s="199">
        <f>'[2]15'!K32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8">
        <f>'[2]15'!B33</f>
        <v>84</v>
      </c>
      <c r="C31" s="199">
        <f>'[2]15'!C33</f>
        <v>0</v>
      </c>
      <c r="D31" s="199">
        <f>'[2]15'!D33</f>
        <v>0</v>
      </c>
      <c r="E31" s="199">
        <f>'[2]15'!E33</f>
        <v>0</v>
      </c>
      <c r="F31" s="15">
        <f t="shared" si="6"/>
        <v>84</v>
      </c>
      <c r="G31" s="198">
        <f>'[2]15'!H33</f>
        <v>36</v>
      </c>
      <c r="H31" s="199">
        <f>'[2]15'!I33</f>
        <v>0</v>
      </c>
      <c r="I31" s="199">
        <f>'[2]15'!J33</f>
        <v>0</v>
      </c>
      <c r="J31" s="199">
        <f>'[2]15'!K33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8">
        <f>'[2]15'!B34</f>
        <v>84</v>
      </c>
      <c r="C32" s="199">
        <f>'[2]15'!C34</f>
        <v>0</v>
      </c>
      <c r="D32" s="199">
        <f>'[2]15'!D34</f>
        <v>0</v>
      </c>
      <c r="E32" s="199">
        <f>'[2]15'!E34</f>
        <v>0</v>
      </c>
      <c r="F32" s="15">
        <f t="shared" si="6"/>
        <v>84</v>
      </c>
      <c r="G32" s="198">
        <f>'[2]15'!H34</f>
        <v>36</v>
      </c>
      <c r="H32" s="199">
        <f>'[2]15'!I34</f>
        <v>0</v>
      </c>
      <c r="I32" s="199">
        <f>'[2]15'!J34</f>
        <v>0</v>
      </c>
      <c r="J32" s="199">
        <f>'[2]15'!K34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8">
        <f>'[2]15'!B35</f>
        <v>84</v>
      </c>
      <c r="C33" s="199">
        <f>'[2]15'!C35</f>
        <v>0</v>
      </c>
      <c r="D33" s="199">
        <f>'[2]15'!D35</f>
        <v>0</v>
      </c>
      <c r="E33" s="199">
        <f>'[2]15'!E35</f>
        <v>0</v>
      </c>
      <c r="F33" s="15">
        <f t="shared" si="6"/>
        <v>84</v>
      </c>
      <c r="G33" s="198">
        <f>'[2]15'!H35</f>
        <v>35</v>
      </c>
      <c r="H33" s="199">
        <f>'[2]15'!I35</f>
        <v>0</v>
      </c>
      <c r="I33" s="199">
        <f>'[2]15'!J35</f>
        <v>0</v>
      </c>
      <c r="J33" s="199">
        <f>'[2]15'!K35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8">
        <f>'[2]15'!B36</f>
        <v>84</v>
      </c>
      <c r="C34" s="199">
        <f>'[2]15'!C36</f>
        <v>0</v>
      </c>
      <c r="D34" s="199">
        <f>'[2]15'!D36</f>
        <v>0</v>
      </c>
      <c r="E34" s="199">
        <f>'[2]15'!E36</f>
        <v>0</v>
      </c>
      <c r="F34" s="15">
        <f t="shared" si="6"/>
        <v>84</v>
      </c>
      <c r="G34" s="198">
        <f>'[2]15'!H36</f>
        <v>35</v>
      </c>
      <c r="H34" s="199">
        <f>'[2]15'!I36</f>
        <v>0</v>
      </c>
      <c r="I34" s="199">
        <f>'[2]15'!J36</f>
        <v>0</v>
      </c>
      <c r="J34" s="199">
        <f>'[2]15'!K36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8">
        <f>'[2]15'!B37</f>
        <v>84</v>
      </c>
      <c r="C35" s="199">
        <f>'[2]15'!C37</f>
        <v>0</v>
      </c>
      <c r="D35" s="199">
        <f>'[2]15'!D37</f>
        <v>0</v>
      </c>
      <c r="E35" s="199">
        <f>'[2]15'!E37</f>
        <v>0</v>
      </c>
      <c r="F35" s="15">
        <f t="shared" si="6"/>
        <v>84</v>
      </c>
      <c r="G35" s="198">
        <f>'[2]15'!H37</f>
        <v>35</v>
      </c>
      <c r="H35" s="199">
        <f>'[2]15'!I37</f>
        <v>0</v>
      </c>
      <c r="I35" s="199">
        <f>'[2]15'!J37</f>
        <v>0</v>
      </c>
      <c r="J35" s="199">
        <f>'[2]15'!K37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8">
        <f>'[2]15'!B38</f>
        <v>84</v>
      </c>
      <c r="C36" s="199">
        <f>'[2]15'!C38</f>
        <v>0</v>
      </c>
      <c r="D36" s="199">
        <f>'[2]15'!D38</f>
        <v>0</v>
      </c>
      <c r="E36" s="199">
        <f>'[2]15'!E38</f>
        <v>0</v>
      </c>
      <c r="F36" s="15">
        <f t="shared" si="6"/>
        <v>84</v>
      </c>
      <c r="G36" s="198">
        <f>'[2]15'!H38</f>
        <v>35</v>
      </c>
      <c r="H36" s="199">
        <f>'[2]15'!I38</f>
        <v>0</v>
      </c>
      <c r="I36" s="199">
        <f>'[2]15'!J38</f>
        <v>0</v>
      </c>
      <c r="J36" s="199">
        <f>'[2]15'!K38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8">
        <f>'[2]15'!B39</f>
        <v>84</v>
      </c>
      <c r="C37" s="199">
        <f>'[2]15'!C39</f>
        <v>0</v>
      </c>
      <c r="D37" s="199">
        <f>'[2]15'!D39</f>
        <v>0</v>
      </c>
      <c r="E37" s="199">
        <f>'[2]15'!E39</f>
        <v>0</v>
      </c>
      <c r="F37" s="15">
        <f t="shared" si="6"/>
        <v>84</v>
      </c>
      <c r="G37" s="198">
        <f>'[2]15'!H39</f>
        <v>35</v>
      </c>
      <c r="H37" s="199">
        <f>'[2]15'!I39</f>
        <v>0</v>
      </c>
      <c r="I37" s="199">
        <f>'[2]15'!J39</f>
        <v>0</v>
      </c>
      <c r="J37" s="199">
        <f>'[2]15'!K39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8">
        <f>'[2]15'!B40</f>
        <v>84</v>
      </c>
      <c r="C38" s="199">
        <f>'[2]15'!C40</f>
        <v>0</v>
      </c>
      <c r="D38" s="199">
        <f>'[2]15'!D40</f>
        <v>0</v>
      </c>
      <c r="E38" s="199">
        <f>'[2]15'!E40</f>
        <v>0</v>
      </c>
      <c r="F38" s="15">
        <f t="shared" si="6"/>
        <v>84</v>
      </c>
      <c r="G38" s="198">
        <f>'[2]15'!H40</f>
        <v>35</v>
      </c>
      <c r="H38" s="199">
        <f>'[2]15'!I40</f>
        <v>0</v>
      </c>
      <c r="I38" s="199">
        <f>'[2]15'!J40</f>
        <v>0</v>
      </c>
      <c r="J38" s="199">
        <f>'[2]15'!K40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8">
        <f>'[2]15'!B41</f>
        <v>84</v>
      </c>
      <c r="C39" s="199">
        <f>'[2]15'!C41</f>
        <v>0</v>
      </c>
      <c r="D39" s="199">
        <f>'[2]15'!D41</f>
        <v>0</v>
      </c>
      <c r="E39" s="199">
        <f>'[2]15'!E41</f>
        <v>0</v>
      </c>
      <c r="F39" s="15">
        <f t="shared" si="6"/>
        <v>84</v>
      </c>
      <c r="G39" s="198">
        <f>'[2]15'!H41</f>
        <v>35</v>
      </c>
      <c r="H39" s="199">
        <f>'[2]15'!I41</f>
        <v>0</v>
      </c>
      <c r="I39" s="199">
        <f>'[2]15'!J41</f>
        <v>0</v>
      </c>
      <c r="J39" s="199">
        <f>'[2]15'!K41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8">
        <f>'[2]15'!B42</f>
        <v>84</v>
      </c>
      <c r="C40" s="199">
        <f>'[2]15'!C42</f>
        <v>0</v>
      </c>
      <c r="D40" s="199">
        <f>'[2]15'!D42</f>
        <v>0</v>
      </c>
      <c r="E40" s="199">
        <f>'[2]15'!E42</f>
        <v>0</v>
      </c>
      <c r="F40" s="15">
        <f t="shared" si="6"/>
        <v>84</v>
      </c>
      <c r="G40" s="198">
        <f>'[2]15'!H42</f>
        <v>35</v>
      </c>
      <c r="H40" s="199">
        <f>'[2]15'!I42</f>
        <v>0</v>
      </c>
      <c r="I40" s="199">
        <f>'[2]15'!J42</f>
        <v>0</v>
      </c>
      <c r="J40" s="199">
        <f>'[2]15'!K42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8">
        <f>'[2]15'!B43</f>
        <v>84</v>
      </c>
      <c r="C41" s="199">
        <f>'[2]15'!C43</f>
        <v>0</v>
      </c>
      <c r="D41" s="199">
        <f>'[2]15'!D43</f>
        <v>0</v>
      </c>
      <c r="E41" s="199">
        <f>'[2]15'!E43</f>
        <v>0</v>
      </c>
      <c r="F41" s="15">
        <f t="shared" si="6"/>
        <v>84</v>
      </c>
      <c r="G41" s="198">
        <f>'[2]15'!H43</f>
        <v>35</v>
      </c>
      <c r="H41" s="199">
        <f>'[2]15'!I43</f>
        <v>0</v>
      </c>
      <c r="I41" s="199">
        <f>'[2]15'!J43</f>
        <v>0</v>
      </c>
      <c r="J41" s="199">
        <f>'[2]15'!K43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8">
        <f>'[2]15'!B44</f>
        <v>84</v>
      </c>
      <c r="C42" s="199">
        <f>'[2]15'!C44</f>
        <v>0</v>
      </c>
      <c r="D42" s="199">
        <f>'[2]15'!D44</f>
        <v>0</v>
      </c>
      <c r="E42" s="199">
        <f>'[2]15'!E44</f>
        <v>0</v>
      </c>
      <c r="F42" s="15">
        <f t="shared" si="6"/>
        <v>84</v>
      </c>
      <c r="G42" s="198">
        <f>'[2]15'!H44</f>
        <v>35</v>
      </c>
      <c r="H42" s="199">
        <f>'[2]15'!I44</f>
        <v>0</v>
      </c>
      <c r="I42" s="199">
        <f>'[2]15'!J44</f>
        <v>0</v>
      </c>
      <c r="J42" s="199">
        <f>'[2]15'!K44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8">
        <f>'[2]15'!B45</f>
        <v>84</v>
      </c>
      <c r="C43" s="199">
        <f>'[2]15'!C45</f>
        <v>0</v>
      </c>
      <c r="D43" s="199">
        <f>'[2]15'!D45</f>
        <v>0</v>
      </c>
      <c r="E43" s="199">
        <f>'[2]15'!E45</f>
        <v>0</v>
      </c>
      <c r="F43" s="15">
        <f t="shared" si="6"/>
        <v>84</v>
      </c>
      <c r="G43" s="198">
        <f>'[2]15'!H45</f>
        <v>35</v>
      </c>
      <c r="H43" s="199">
        <f>'[2]15'!I45</f>
        <v>0</v>
      </c>
      <c r="I43" s="199">
        <f>'[2]15'!J45</f>
        <v>0</v>
      </c>
      <c r="J43" s="199">
        <f>'[2]15'!K45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8">
        <f>'[2]15'!B46</f>
        <v>84</v>
      </c>
      <c r="C44" s="199">
        <f>'[2]15'!C46</f>
        <v>0</v>
      </c>
      <c r="D44" s="199">
        <f>'[2]15'!D46</f>
        <v>0</v>
      </c>
      <c r="E44" s="199">
        <f>'[2]15'!E46</f>
        <v>0</v>
      </c>
      <c r="F44" s="15">
        <f t="shared" si="6"/>
        <v>84</v>
      </c>
      <c r="G44" s="198">
        <f>'[2]15'!H46</f>
        <v>33</v>
      </c>
      <c r="H44" s="199">
        <f>'[2]15'!I46</f>
        <v>0</v>
      </c>
      <c r="I44" s="199">
        <f>'[2]15'!J46</f>
        <v>0</v>
      </c>
      <c r="J44" s="199">
        <f>'[2]15'!K46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8">
        <f>'[2]15'!B47</f>
        <v>84</v>
      </c>
      <c r="C45" s="199">
        <f>'[2]15'!C47</f>
        <v>0</v>
      </c>
      <c r="D45" s="199">
        <f>'[2]15'!D47</f>
        <v>0</v>
      </c>
      <c r="E45" s="199">
        <f>'[2]15'!E47</f>
        <v>0</v>
      </c>
      <c r="F45" s="15">
        <f t="shared" si="6"/>
        <v>84</v>
      </c>
      <c r="G45" s="198">
        <f>'[2]15'!H47</f>
        <v>33</v>
      </c>
      <c r="H45" s="199">
        <f>'[2]15'!I47</f>
        <v>0</v>
      </c>
      <c r="I45" s="199">
        <f>'[2]15'!J47</f>
        <v>0</v>
      </c>
      <c r="J45" s="199">
        <f>'[2]15'!K47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8">
        <f>'[2]15'!B48</f>
        <v>84</v>
      </c>
      <c r="C46" s="199">
        <f>'[2]15'!C48</f>
        <v>0</v>
      </c>
      <c r="D46" s="199">
        <f>'[2]15'!D48</f>
        <v>0</v>
      </c>
      <c r="E46" s="199">
        <f>'[2]15'!E48</f>
        <v>0</v>
      </c>
      <c r="F46" s="15">
        <f t="shared" si="6"/>
        <v>84</v>
      </c>
      <c r="G46" s="198">
        <f>'[2]15'!H48</f>
        <v>33</v>
      </c>
      <c r="H46" s="199">
        <f>'[2]15'!I48</f>
        <v>0</v>
      </c>
      <c r="I46" s="199">
        <f>'[2]15'!J48</f>
        <v>0</v>
      </c>
      <c r="J46" s="199">
        <f>'[2]15'!K48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8">
        <f>'[2]15'!B49</f>
        <v>84</v>
      </c>
      <c r="C47" s="199">
        <f>'[2]15'!C49</f>
        <v>0</v>
      </c>
      <c r="D47" s="199">
        <f>'[2]15'!D49</f>
        <v>0</v>
      </c>
      <c r="E47" s="199">
        <f>'[2]15'!E49</f>
        <v>0</v>
      </c>
      <c r="F47" s="15">
        <f t="shared" si="6"/>
        <v>84</v>
      </c>
      <c r="G47" s="198">
        <f>'[2]15'!H49</f>
        <v>33</v>
      </c>
      <c r="H47" s="199">
        <f>'[2]15'!I49</f>
        <v>0</v>
      </c>
      <c r="I47" s="199">
        <f>'[2]15'!J49</f>
        <v>0</v>
      </c>
      <c r="J47" s="199">
        <f>'[2]15'!K49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8">
        <f>'[2]15'!B50</f>
        <v>84</v>
      </c>
      <c r="C48" s="199">
        <f>'[2]15'!C50</f>
        <v>0</v>
      </c>
      <c r="D48" s="199">
        <f>'[2]15'!D50</f>
        <v>0</v>
      </c>
      <c r="E48" s="199">
        <f>'[2]15'!E50</f>
        <v>0</v>
      </c>
      <c r="F48" s="15">
        <f t="shared" si="6"/>
        <v>84</v>
      </c>
      <c r="G48" s="198">
        <f>'[2]15'!H50</f>
        <v>33</v>
      </c>
      <c r="H48" s="199">
        <f>'[2]15'!I50</f>
        <v>0</v>
      </c>
      <c r="I48" s="199">
        <f>'[2]15'!J50</f>
        <v>0</v>
      </c>
      <c r="J48" s="199">
        <f>'[2]15'!K50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8">
        <f>'[2]15'!B51</f>
        <v>84</v>
      </c>
      <c r="C49" s="199">
        <f>'[2]15'!C51</f>
        <v>0</v>
      </c>
      <c r="D49" s="199">
        <f>'[2]15'!D51</f>
        <v>0</v>
      </c>
      <c r="E49" s="199">
        <f>'[2]15'!E51</f>
        <v>0</v>
      </c>
      <c r="F49" s="15">
        <f t="shared" si="6"/>
        <v>84</v>
      </c>
      <c r="G49" s="198">
        <f>'[2]15'!H51</f>
        <v>33</v>
      </c>
      <c r="H49" s="199">
        <f>'[2]15'!I51</f>
        <v>0</v>
      </c>
      <c r="I49" s="199">
        <f>'[2]15'!J51</f>
        <v>0</v>
      </c>
      <c r="J49" s="199">
        <f>'[2]15'!K51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8">
        <f>'[2]15'!B52</f>
        <v>84</v>
      </c>
      <c r="C50" s="199">
        <f>'[2]15'!C52</f>
        <v>0</v>
      </c>
      <c r="D50" s="199">
        <f>'[2]15'!D52</f>
        <v>0</v>
      </c>
      <c r="E50" s="199">
        <f>'[2]15'!E52</f>
        <v>0</v>
      </c>
      <c r="F50" s="15">
        <f t="shared" si="6"/>
        <v>84</v>
      </c>
      <c r="G50" s="198">
        <f>'[2]15'!H52</f>
        <v>33</v>
      </c>
      <c r="H50" s="199">
        <f>'[2]15'!I52</f>
        <v>0</v>
      </c>
      <c r="I50" s="199">
        <f>'[2]15'!J52</f>
        <v>0</v>
      </c>
      <c r="J50" s="199">
        <f>'[2]15'!K52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8">
        <f>'[2]15'!B53</f>
        <v>84</v>
      </c>
      <c r="C51" s="199">
        <f>'[2]15'!C53</f>
        <v>0</v>
      </c>
      <c r="D51" s="199">
        <f>'[2]15'!D53</f>
        <v>0</v>
      </c>
      <c r="E51" s="199">
        <f>'[2]15'!E53</f>
        <v>0</v>
      </c>
      <c r="F51" s="15">
        <f t="shared" si="6"/>
        <v>84</v>
      </c>
      <c r="G51" s="198">
        <f>'[2]15'!H53</f>
        <v>32</v>
      </c>
      <c r="H51" s="199">
        <f>'[2]15'!I53</f>
        <v>0</v>
      </c>
      <c r="I51" s="199">
        <f>'[2]15'!J53</f>
        <v>0</v>
      </c>
      <c r="J51" s="199">
        <f>'[2]15'!K53</f>
        <v>0</v>
      </c>
      <c r="K51" s="15">
        <f t="shared" si="3"/>
        <v>32</v>
      </c>
      <c r="L51" s="18">
        <f>frq!C51</f>
        <v>1</v>
      </c>
      <c r="M51" s="167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98">
        <f>'[2]15'!B54</f>
        <v>84</v>
      </c>
      <c r="C52" s="199">
        <f>'[2]15'!C54</f>
        <v>0</v>
      </c>
      <c r="D52" s="199">
        <f>'[2]15'!D54</f>
        <v>0</v>
      </c>
      <c r="E52" s="199">
        <f>'[2]15'!E54</f>
        <v>0</v>
      </c>
      <c r="F52" s="15">
        <f t="shared" si="6"/>
        <v>84</v>
      </c>
      <c r="G52" s="198">
        <f>'[2]15'!H54</f>
        <v>32</v>
      </c>
      <c r="H52" s="199">
        <f>'[2]15'!I54</f>
        <v>0</v>
      </c>
      <c r="I52" s="199">
        <f>'[2]15'!J54</f>
        <v>0</v>
      </c>
      <c r="J52" s="199">
        <f>'[2]15'!K54</f>
        <v>0</v>
      </c>
      <c r="K52" s="15">
        <f t="shared" si="3"/>
        <v>32</v>
      </c>
      <c r="L52" s="18">
        <f>frq!C52</f>
        <v>1</v>
      </c>
      <c r="M52" s="167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8">
        <f>'[2]15'!B55</f>
        <v>84</v>
      </c>
      <c r="C53" s="199">
        <f>'[2]15'!C55</f>
        <v>0</v>
      </c>
      <c r="D53" s="199">
        <f>'[2]15'!D55</f>
        <v>0</v>
      </c>
      <c r="E53" s="199">
        <f>'[2]15'!E55</f>
        <v>0</v>
      </c>
      <c r="F53" s="15">
        <f t="shared" si="6"/>
        <v>84</v>
      </c>
      <c r="G53" s="198">
        <f>'[2]15'!H55</f>
        <v>32</v>
      </c>
      <c r="H53" s="199">
        <f>'[2]15'!I55</f>
        <v>0</v>
      </c>
      <c r="I53" s="199">
        <f>'[2]15'!J55</f>
        <v>0</v>
      </c>
      <c r="J53" s="199">
        <f>'[2]15'!K55</f>
        <v>0</v>
      </c>
      <c r="K53" s="15">
        <f t="shared" si="3"/>
        <v>32</v>
      </c>
      <c r="L53" s="18">
        <f>frq!C53</f>
        <v>1</v>
      </c>
      <c r="M53" s="167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8">
        <f>'[2]15'!B56</f>
        <v>84</v>
      </c>
      <c r="C54" s="199">
        <f>'[2]15'!C56</f>
        <v>0</v>
      </c>
      <c r="D54" s="199">
        <f>'[2]15'!D56</f>
        <v>0</v>
      </c>
      <c r="E54" s="199">
        <f>'[2]15'!E56</f>
        <v>0</v>
      </c>
      <c r="F54" s="15">
        <f t="shared" si="6"/>
        <v>84</v>
      </c>
      <c r="G54" s="198">
        <f>'[2]15'!H56</f>
        <v>32</v>
      </c>
      <c r="H54" s="199">
        <f>'[2]15'!I56</f>
        <v>0</v>
      </c>
      <c r="I54" s="199">
        <f>'[2]15'!J56</f>
        <v>0</v>
      </c>
      <c r="J54" s="199">
        <f>'[2]15'!K56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8">
        <f>'[2]15'!B57</f>
        <v>84</v>
      </c>
      <c r="C55" s="199">
        <f>'[2]15'!C57</f>
        <v>0</v>
      </c>
      <c r="D55" s="199">
        <f>'[2]15'!D57</f>
        <v>0</v>
      </c>
      <c r="E55" s="199">
        <f>'[2]15'!E57</f>
        <v>0</v>
      </c>
      <c r="F55" s="15">
        <f t="shared" si="6"/>
        <v>84</v>
      </c>
      <c r="G55" s="198">
        <f>'[2]15'!H57</f>
        <v>32</v>
      </c>
      <c r="H55" s="199">
        <f>'[2]15'!I57</f>
        <v>0</v>
      </c>
      <c r="I55" s="199">
        <f>'[2]15'!J57</f>
        <v>0</v>
      </c>
      <c r="J55" s="199">
        <f>'[2]15'!K57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8">
        <f>'[2]15'!B58</f>
        <v>84</v>
      </c>
      <c r="C56" s="199">
        <f>'[2]15'!C58</f>
        <v>0</v>
      </c>
      <c r="D56" s="199">
        <f>'[2]15'!D58</f>
        <v>0</v>
      </c>
      <c r="E56" s="199">
        <f>'[2]15'!E58</f>
        <v>0</v>
      </c>
      <c r="F56" s="15">
        <f t="shared" si="6"/>
        <v>84</v>
      </c>
      <c r="G56" s="198">
        <f>'[2]15'!H58</f>
        <v>32</v>
      </c>
      <c r="H56" s="199">
        <f>'[2]15'!I58</f>
        <v>0</v>
      </c>
      <c r="I56" s="199">
        <f>'[2]15'!J58</f>
        <v>0</v>
      </c>
      <c r="J56" s="199">
        <f>'[2]15'!K58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8">
        <f>'[2]15'!B59</f>
        <v>84</v>
      </c>
      <c r="C57" s="199">
        <f>'[2]15'!C59</f>
        <v>0</v>
      </c>
      <c r="D57" s="199">
        <f>'[2]15'!D59</f>
        <v>0</v>
      </c>
      <c r="E57" s="199">
        <f>'[2]15'!E59</f>
        <v>0</v>
      </c>
      <c r="F57" s="15">
        <f t="shared" si="6"/>
        <v>84</v>
      </c>
      <c r="G57" s="198">
        <f>'[2]15'!H59</f>
        <v>32</v>
      </c>
      <c r="H57" s="199">
        <f>'[2]15'!I59</f>
        <v>0</v>
      </c>
      <c r="I57" s="199">
        <f>'[2]15'!J59</f>
        <v>0</v>
      </c>
      <c r="J57" s="199">
        <f>'[2]15'!K59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8">
        <f>'[2]15'!B60</f>
        <v>84</v>
      </c>
      <c r="C58" s="199">
        <f>'[2]15'!C60</f>
        <v>0</v>
      </c>
      <c r="D58" s="199">
        <f>'[2]15'!D60</f>
        <v>0</v>
      </c>
      <c r="E58" s="199">
        <f>'[2]15'!E60</f>
        <v>0</v>
      </c>
      <c r="F58" s="15">
        <f t="shared" si="6"/>
        <v>84</v>
      </c>
      <c r="G58" s="198">
        <f>'[2]15'!H60</f>
        <v>31</v>
      </c>
      <c r="H58" s="199">
        <f>'[2]15'!I60</f>
        <v>0</v>
      </c>
      <c r="I58" s="199">
        <f>'[2]15'!J60</f>
        <v>0</v>
      </c>
      <c r="J58" s="199">
        <f>'[2]15'!K60</f>
        <v>0</v>
      </c>
      <c r="K58" s="15">
        <f t="shared" si="3"/>
        <v>31</v>
      </c>
      <c r="L58" s="18">
        <f>frq!C58</f>
        <v>1</v>
      </c>
      <c r="M58" s="167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98">
        <f>'[2]15'!B61</f>
        <v>84</v>
      </c>
      <c r="C59" s="199">
        <f>'[2]15'!C61</f>
        <v>0</v>
      </c>
      <c r="D59" s="199">
        <f>'[2]15'!D61</f>
        <v>0</v>
      </c>
      <c r="E59" s="199">
        <f>'[2]15'!E61</f>
        <v>0</v>
      </c>
      <c r="F59" s="15">
        <f t="shared" si="6"/>
        <v>84</v>
      </c>
      <c r="G59" s="198">
        <f>'[2]15'!H61</f>
        <v>31</v>
      </c>
      <c r="H59" s="199">
        <f>'[2]15'!I61</f>
        <v>0</v>
      </c>
      <c r="I59" s="199">
        <f>'[2]15'!J61</f>
        <v>0</v>
      </c>
      <c r="J59" s="199">
        <f>'[2]15'!K61</f>
        <v>0</v>
      </c>
      <c r="K59" s="15">
        <f t="shared" si="3"/>
        <v>31</v>
      </c>
      <c r="L59" s="18">
        <f>frq!C59</f>
        <v>1</v>
      </c>
      <c r="M59" s="167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98">
        <f>'[2]15'!B62</f>
        <v>84</v>
      </c>
      <c r="C60" s="199">
        <f>'[2]15'!C62</f>
        <v>0</v>
      </c>
      <c r="D60" s="199">
        <f>'[2]15'!D62</f>
        <v>0</v>
      </c>
      <c r="E60" s="199">
        <f>'[2]15'!E62</f>
        <v>0</v>
      </c>
      <c r="F60" s="15">
        <f t="shared" si="6"/>
        <v>84</v>
      </c>
      <c r="G60" s="198">
        <f>'[2]15'!H62</f>
        <v>31</v>
      </c>
      <c r="H60" s="199">
        <f>'[2]15'!I62</f>
        <v>0</v>
      </c>
      <c r="I60" s="199">
        <f>'[2]15'!J62</f>
        <v>0</v>
      </c>
      <c r="J60" s="199">
        <f>'[2]15'!K62</f>
        <v>0</v>
      </c>
      <c r="K60" s="15">
        <f t="shared" si="3"/>
        <v>31</v>
      </c>
      <c r="L60" s="18">
        <f>frq!C60</f>
        <v>1</v>
      </c>
      <c r="M60" s="167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98">
        <f>'[2]15'!B63</f>
        <v>84</v>
      </c>
      <c r="C61" s="199">
        <f>'[2]15'!C63</f>
        <v>0</v>
      </c>
      <c r="D61" s="199">
        <f>'[2]15'!D63</f>
        <v>0</v>
      </c>
      <c r="E61" s="199">
        <f>'[2]15'!E63</f>
        <v>0</v>
      </c>
      <c r="F61" s="15">
        <f t="shared" si="6"/>
        <v>84</v>
      </c>
      <c r="G61" s="198">
        <f>'[2]15'!H63</f>
        <v>31</v>
      </c>
      <c r="H61" s="199">
        <f>'[2]15'!I63</f>
        <v>0</v>
      </c>
      <c r="I61" s="199">
        <f>'[2]15'!J63</f>
        <v>0</v>
      </c>
      <c r="J61" s="199">
        <f>'[2]15'!K63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8">
        <f>'[2]15'!B64</f>
        <v>84</v>
      </c>
      <c r="C62" s="199">
        <f>'[2]15'!C64</f>
        <v>0</v>
      </c>
      <c r="D62" s="199">
        <f>'[2]15'!D64</f>
        <v>0</v>
      </c>
      <c r="E62" s="199">
        <f>'[2]15'!E64</f>
        <v>0</v>
      </c>
      <c r="F62" s="15">
        <f t="shared" si="6"/>
        <v>84</v>
      </c>
      <c r="G62" s="198">
        <f>'[2]15'!H64</f>
        <v>31</v>
      </c>
      <c r="H62" s="199">
        <f>'[2]15'!I64</f>
        <v>0</v>
      </c>
      <c r="I62" s="199">
        <f>'[2]15'!J64</f>
        <v>0</v>
      </c>
      <c r="J62" s="199">
        <f>'[2]15'!K64</f>
        <v>0</v>
      </c>
      <c r="K62" s="15">
        <f t="shared" si="3"/>
        <v>31</v>
      </c>
      <c r="L62" s="18">
        <f>frq!C62</f>
        <v>1</v>
      </c>
      <c r="M62" s="167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8">
        <f>'[2]15'!B65</f>
        <v>84</v>
      </c>
      <c r="C63" s="199">
        <f>'[2]15'!C65</f>
        <v>0</v>
      </c>
      <c r="D63" s="199">
        <f>'[2]15'!D65</f>
        <v>0</v>
      </c>
      <c r="E63" s="199">
        <f>'[2]15'!E65</f>
        <v>0</v>
      </c>
      <c r="F63" s="15">
        <f t="shared" si="6"/>
        <v>84</v>
      </c>
      <c r="G63" s="198">
        <f>'[2]15'!H65</f>
        <v>31</v>
      </c>
      <c r="H63" s="199">
        <f>'[2]15'!I65</f>
        <v>0</v>
      </c>
      <c r="I63" s="199">
        <f>'[2]15'!J65</f>
        <v>0</v>
      </c>
      <c r="J63" s="199">
        <f>'[2]15'!K65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8">
        <f>'[2]15'!B66</f>
        <v>84</v>
      </c>
      <c r="C64" s="199">
        <f>'[2]15'!C66</f>
        <v>0</v>
      </c>
      <c r="D64" s="199">
        <f>'[2]15'!D66</f>
        <v>0</v>
      </c>
      <c r="E64" s="199">
        <f>'[2]15'!E66</f>
        <v>0</v>
      </c>
      <c r="F64" s="15">
        <f t="shared" si="6"/>
        <v>84</v>
      </c>
      <c r="G64" s="198">
        <f>'[2]15'!H66</f>
        <v>30</v>
      </c>
      <c r="H64" s="199">
        <f>'[2]15'!I66</f>
        <v>0</v>
      </c>
      <c r="I64" s="199">
        <f>'[2]15'!J66</f>
        <v>0</v>
      </c>
      <c r="J64" s="199">
        <f>'[2]15'!K66</f>
        <v>0</v>
      </c>
      <c r="K64" s="15">
        <f t="shared" si="3"/>
        <v>30</v>
      </c>
      <c r="L64" s="18">
        <f>frq!C64</f>
        <v>1</v>
      </c>
      <c r="M64" s="167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198">
        <f>'[2]15'!B67</f>
        <v>84</v>
      </c>
      <c r="C65" s="199">
        <f>'[2]15'!C67</f>
        <v>0</v>
      </c>
      <c r="D65" s="199">
        <f>'[2]15'!D67</f>
        <v>0</v>
      </c>
      <c r="E65" s="199">
        <f>'[2]15'!E67</f>
        <v>0</v>
      </c>
      <c r="F65" s="15">
        <f t="shared" si="6"/>
        <v>84</v>
      </c>
      <c r="G65" s="198">
        <f>'[2]15'!H67</f>
        <v>30</v>
      </c>
      <c r="H65" s="199">
        <f>'[2]15'!I67</f>
        <v>0</v>
      </c>
      <c r="I65" s="199">
        <f>'[2]15'!J67</f>
        <v>0</v>
      </c>
      <c r="J65" s="199">
        <f>'[2]15'!K67</f>
        <v>0</v>
      </c>
      <c r="K65" s="15">
        <f t="shared" si="3"/>
        <v>30</v>
      </c>
      <c r="L65" s="18">
        <f>frq!C65</f>
        <v>1</v>
      </c>
      <c r="M65" s="167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198">
        <f>'[2]15'!B68</f>
        <v>84</v>
      </c>
      <c r="C66" s="199">
        <f>'[2]15'!C68</f>
        <v>0</v>
      </c>
      <c r="D66" s="199">
        <f>'[2]15'!D68</f>
        <v>0</v>
      </c>
      <c r="E66" s="199">
        <f>'[2]15'!E68</f>
        <v>0</v>
      </c>
      <c r="F66" s="15">
        <f t="shared" si="6"/>
        <v>84</v>
      </c>
      <c r="G66" s="198">
        <f>'[2]15'!H68</f>
        <v>30</v>
      </c>
      <c r="H66" s="199">
        <f>'[2]15'!I68</f>
        <v>0</v>
      </c>
      <c r="I66" s="199">
        <f>'[2]15'!J68</f>
        <v>0</v>
      </c>
      <c r="J66" s="199">
        <f>'[2]15'!K68</f>
        <v>0</v>
      </c>
      <c r="K66" s="15">
        <f t="shared" si="3"/>
        <v>30</v>
      </c>
      <c r="L66" s="18">
        <f>frq!C66</f>
        <v>1</v>
      </c>
      <c r="M66" s="167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98">
        <f>'[2]15'!B69</f>
        <v>84</v>
      </c>
      <c r="C67" s="199">
        <f>'[2]15'!C69</f>
        <v>0</v>
      </c>
      <c r="D67" s="199">
        <f>'[2]15'!D69</f>
        <v>0</v>
      </c>
      <c r="E67" s="199">
        <f>'[2]15'!E69</f>
        <v>0</v>
      </c>
      <c r="F67" s="15">
        <f t="shared" si="6"/>
        <v>84</v>
      </c>
      <c r="G67" s="198">
        <f>'[2]15'!H69</f>
        <v>30</v>
      </c>
      <c r="H67" s="199">
        <f>'[2]15'!I69</f>
        <v>0</v>
      </c>
      <c r="I67" s="199">
        <f>'[2]15'!J69</f>
        <v>0</v>
      </c>
      <c r="J67" s="199">
        <f>'[2]15'!K69</f>
        <v>0</v>
      </c>
      <c r="K67" s="15">
        <f t="shared" si="3"/>
        <v>30</v>
      </c>
      <c r="L67" s="18">
        <f>frq!C67</f>
        <v>1</v>
      </c>
      <c r="M67" s="167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98">
        <f>'[2]15'!B70</f>
        <v>84</v>
      </c>
      <c r="C68" s="199">
        <f>'[2]15'!C70</f>
        <v>0</v>
      </c>
      <c r="D68" s="199">
        <f>'[2]15'!D70</f>
        <v>0</v>
      </c>
      <c r="E68" s="199">
        <f>'[2]15'!E70</f>
        <v>0</v>
      </c>
      <c r="F68" s="15">
        <f t="shared" si="6"/>
        <v>84</v>
      </c>
      <c r="G68" s="198">
        <f>'[2]15'!H70</f>
        <v>30</v>
      </c>
      <c r="H68" s="199">
        <f>'[2]15'!I70</f>
        <v>0</v>
      </c>
      <c r="I68" s="199">
        <f>'[2]15'!J70</f>
        <v>0</v>
      </c>
      <c r="J68" s="199">
        <f>'[2]15'!K70</f>
        <v>0</v>
      </c>
      <c r="K68" s="15">
        <f t="shared" ref="K68:K98" si="13">SUM(G68:J68)</f>
        <v>30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98">
        <f>'[2]15'!B71</f>
        <v>84</v>
      </c>
      <c r="C69" s="199">
        <f>'[2]15'!C71</f>
        <v>0</v>
      </c>
      <c r="D69" s="199">
        <f>'[2]15'!D71</f>
        <v>0</v>
      </c>
      <c r="E69" s="199">
        <f>'[2]15'!E71</f>
        <v>0</v>
      </c>
      <c r="F69" s="15">
        <f t="shared" ref="F69:F98" si="16">SUM(B69:E69)</f>
        <v>84</v>
      </c>
      <c r="G69" s="198">
        <f>'[2]15'!H71</f>
        <v>30</v>
      </c>
      <c r="H69" s="199">
        <f>'[2]15'!I71</f>
        <v>0</v>
      </c>
      <c r="I69" s="199">
        <f>'[2]15'!J71</f>
        <v>0</v>
      </c>
      <c r="J69" s="199">
        <f>'[2]15'!K71</f>
        <v>0</v>
      </c>
      <c r="K69" s="15">
        <f t="shared" si="13"/>
        <v>30</v>
      </c>
      <c r="L69" s="18">
        <f>frq!C69</f>
        <v>1</v>
      </c>
      <c r="M69" s="167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98">
        <f>'[2]15'!B72</f>
        <v>84</v>
      </c>
      <c r="C70" s="199">
        <f>'[2]15'!C72</f>
        <v>0</v>
      </c>
      <c r="D70" s="199">
        <f>'[2]15'!D72</f>
        <v>0</v>
      </c>
      <c r="E70" s="199">
        <f>'[2]15'!E72</f>
        <v>0</v>
      </c>
      <c r="F70" s="15">
        <f t="shared" si="16"/>
        <v>84</v>
      </c>
      <c r="G70" s="198">
        <f>'[2]15'!H72</f>
        <v>32</v>
      </c>
      <c r="H70" s="199">
        <f>'[2]15'!I72</f>
        <v>0</v>
      </c>
      <c r="I70" s="199">
        <f>'[2]15'!J72</f>
        <v>0</v>
      </c>
      <c r="J70" s="199">
        <f>'[2]15'!K72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8">
        <f>'[2]15'!B73</f>
        <v>84</v>
      </c>
      <c r="C71" s="199">
        <f>'[2]15'!C73</f>
        <v>0</v>
      </c>
      <c r="D71" s="199">
        <f>'[2]15'!D73</f>
        <v>0</v>
      </c>
      <c r="E71" s="199">
        <f>'[2]15'!E73</f>
        <v>0</v>
      </c>
      <c r="F71" s="15">
        <f t="shared" si="16"/>
        <v>84</v>
      </c>
      <c r="G71" s="198">
        <f>'[2]15'!H73</f>
        <v>32</v>
      </c>
      <c r="H71" s="199">
        <f>'[2]15'!I73</f>
        <v>0</v>
      </c>
      <c r="I71" s="199">
        <f>'[2]15'!J73</f>
        <v>0</v>
      </c>
      <c r="J71" s="199">
        <f>'[2]15'!K73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8">
        <f>'[2]15'!B74</f>
        <v>84</v>
      </c>
      <c r="C72" s="199">
        <f>'[2]15'!C74</f>
        <v>0</v>
      </c>
      <c r="D72" s="199">
        <f>'[2]15'!D74</f>
        <v>0</v>
      </c>
      <c r="E72" s="199">
        <f>'[2]15'!E74</f>
        <v>0</v>
      </c>
      <c r="F72" s="15">
        <f t="shared" si="16"/>
        <v>84</v>
      </c>
      <c r="G72" s="198">
        <f>'[2]15'!H74</f>
        <v>32</v>
      </c>
      <c r="H72" s="199">
        <f>'[2]15'!I74</f>
        <v>0</v>
      </c>
      <c r="I72" s="199">
        <f>'[2]15'!J74</f>
        <v>0</v>
      </c>
      <c r="J72" s="199">
        <f>'[2]15'!K74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8">
        <f>'[2]15'!B75</f>
        <v>84</v>
      </c>
      <c r="C73" s="199">
        <f>'[2]15'!C75</f>
        <v>0</v>
      </c>
      <c r="D73" s="199">
        <f>'[2]15'!D75</f>
        <v>0</v>
      </c>
      <c r="E73" s="199">
        <f>'[2]15'!E75</f>
        <v>0</v>
      </c>
      <c r="F73" s="15">
        <f t="shared" si="16"/>
        <v>84</v>
      </c>
      <c r="G73" s="198">
        <f>'[2]15'!H75</f>
        <v>32</v>
      </c>
      <c r="H73" s="199">
        <f>'[2]15'!I75</f>
        <v>0</v>
      </c>
      <c r="I73" s="199">
        <f>'[2]15'!J75</f>
        <v>0</v>
      </c>
      <c r="J73" s="199">
        <f>'[2]15'!K75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8">
        <f>'[2]15'!B76</f>
        <v>84</v>
      </c>
      <c r="C74" s="199">
        <f>'[2]15'!C76</f>
        <v>0</v>
      </c>
      <c r="D74" s="199">
        <f>'[2]15'!D76</f>
        <v>0</v>
      </c>
      <c r="E74" s="199">
        <f>'[2]15'!E76</f>
        <v>0</v>
      </c>
      <c r="F74" s="15">
        <f t="shared" si="16"/>
        <v>84</v>
      </c>
      <c r="G74" s="198">
        <f>'[2]15'!H76</f>
        <v>32</v>
      </c>
      <c r="H74" s="199">
        <f>'[2]15'!I76</f>
        <v>0</v>
      </c>
      <c r="I74" s="199">
        <f>'[2]15'!J76</f>
        <v>0</v>
      </c>
      <c r="J74" s="199">
        <f>'[2]15'!K76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8">
        <f>'[2]15'!B77</f>
        <v>84</v>
      </c>
      <c r="C75" s="199">
        <f>'[2]15'!C77</f>
        <v>0</v>
      </c>
      <c r="D75" s="199">
        <f>'[2]15'!D77</f>
        <v>0</v>
      </c>
      <c r="E75" s="199">
        <f>'[2]15'!E77</f>
        <v>0</v>
      </c>
      <c r="F75" s="15">
        <f t="shared" si="16"/>
        <v>84</v>
      </c>
      <c r="G75" s="198">
        <f>'[2]15'!H77</f>
        <v>32</v>
      </c>
      <c r="H75" s="199">
        <f>'[2]15'!I77</f>
        <v>0</v>
      </c>
      <c r="I75" s="199">
        <f>'[2]15'!J77</f>
        <v>0</v>
      </c>
      <c r="J75" s="199">
        <f>'[2]15'!K77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8">
        <f>'[2]15'!B78</f>
        <v>84</v>
      </c>
      <c r="C76" s="199">
        <f>'[2]15'!C78</f>
        <v>0</v>
      </c>
      <c r="D76" s="199">
        <f>'[2]15'!D78</f>
        <v>0</v>
      </c>
      <c r="E76" s="199">
        <f>'[2]15'!E78</f>
        <v>0</v>
      </c>
      <c r="F76" s="15">
        <f t="shared" si="16"/>
        <v>84</v>
      </c>
      <c r="G76" s="198">
        <f>'[2]15'!H78</f>
        <v>32</v>
      </c>
      <c r="H76" s="199">
        <f>'[2]15'!I78</f>
        <v>0</v>
      </c>
      <c r="I76" s="199">
        <f>'[2]15'!J78</f>
        <v>0</v>
      </c>
      <c r="J76" s="199">
        <f>'[2]15'!K78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8">
        <f>'[2]15'!B79</f>
        <v>84</v>
      </c>
      <c r="C77" s="199">
        <f>'[2]15'!C79</f>
        <v>0</v>
      </c>
      <c r="D77" s="199">
        <f>'[2]15'!D79</f>
        <v>0</v>
      </c>
      <c r="E77" s="199">
        <f>'[2]15'!E79</f>
        <v>0</v>
      </c>
      <c r="F77" s="15">
        <f t="shared" si="16"/>
        <v>84</v>
      </c>
      <c r="G77" s="198">
        <f>'[2]15'!H79</f>
        <v>32</v>
      </c>
      <c r="H77" s="199">
        <f>'[2]15'!I79</f>
        <v>0</v>
      </c>
      <c r="I77" s="199">
        <f>'[2]15'!J79</f>
        <v>0</v>
      </c>
      <c r="J77" s="199">
        <f>'[2]15'!K79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8">
        <f>'[2]15'!B80</f>
        <v>84</v>
      </c>
      <c r="C78" s="199">
        <f>'[2]15'!C80</f>
        <v>0</v>
      </c>
      <c r="D78" s="199">
        <f>'[2]15'!D80</f>
        <v>0</v>
      </c>
      <c r="E78" s="199">
        <f>'[2]15'!E80</f>
        <v>0</v>
      </c>
      <c r="F78" s="15">
        <f t="shared" si="16"/>
        <v>84</v>
      </c>
      <c r="G78" s="198">
        <f>'[2]15'!H80</f>
        <v>32</v>
      </c>
      <c r="H78" s="199">
        <f>'[2]15'!I80</f>
        <v>0</v>
      </c>
      <c r="I78" s="199">
        <f>'[2]15'!J80</f>
        <v>0</v>
      </c>
      <c r="J78" s="199">
        <f>'[2]15'!K80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8">
        <f>'[2]15'!B81</f>
        <v>84</v>
      </c>
      <c r="C79" s="199">
        <f>'[2]15'!C81</f>
        <v>0</v>
      </c>
      <c r="D79" s="199">
        <f>'[2]15'!D81</f>
        <v>0</v>
      </c>
      <c r="E79" s="199">
        <f>'[2]15'!E81</f>
        <v>0</v>
      </c>
      <c r="F79" s="15">
        <f t="shared" si="16"/>
        <v>84</v>
      </c>
      <c r="G79" s="198">
        <f>'[2]15'!H81</f>
        <v>32</v>
      </c>
      <c r="H79" s="199">
        <f>'[2]15'!I81</f>
        <v>0</v>
      </c>
      <c r="I79" s="199">
        <f>'[2]15'!J81</f>
        <v>0</v>
      </c>
      <c r="J79" s="199">
        <f>'[2]15'!K81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8">
        <f>'[2]15'!B82</f>
        <v>84</v>
      </c>
      <c r="C80" s="199">
        <f>'[2]15'!C82</f>
        <v>0</v>
      </c>
      <c r="D80" s="199">
        <f>'[2]15'!D82</f>
        <v>0</v>
      </c>
      <c r="E80" s="199">
        <f>'[2]15'!E82</f>
        <v>0</v>
      </c>
      <c r="F80" s="15">
        <f t="shared" si="16"/>
        <v>84</v>
      </c>
      <c r="G80" s="198">
        <f>'[2]15'!H82</f>
        <v>32</v>
      </c>
      <c r="H80" s="199">
        <f>'[2]15'!I82</f>
        <v>0</v>
      </c>
      <c r="I80" s="199">
        <f>'[2]15'!J82</f>
        <v>0</v>
      </c>
      <c r="J80" s="199">
        <f>'[2]15'!K82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8">
        <f>'[2]15'!B83</f>
        <v>84</v>
      </c>
      <c r="C81" s="199">
        <f>'[2]15'!C83</f>
        <v>0</v>
      </c>
      <c r="D81" s="199">
        <f>'[2]15'!D83</f>
        <v>0</v>
      </c>
      <c r="E81" s="199">
        <f>'[2]15'!E83</f>
        <v>0</v>
      </c>
      <c r="F81" s="15">
        <f t="shared" si="16"/>
        <v>84</v>
      </c>
      <c r="G81" s="198">
        <f>'[2]15'!H83</f>
        <v>32</v>
      </c>
      <c r="H81" s="199">
        <f>'[2]15'!I83</f>
        <v>0</v>
      </c>
      <c r="I81" s="199">
        <f>'[2]15'!J83</f>
        <v>0</v>
      </c>
      <c r="J81" s="199">
        <f>'[2]15'!K83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8">
        <f>'[2]15'!B84</f>
        <v>84</v>
      </c>
      <c r="C82" s="199">
        <f>'[2]15'!C84</f>
        <v>0</v>
      </c>
      <c r="D82" s="199">
        <f>'[2]15'!D84</f>
        <v>0</v>
      </c>
      <c r="E82" s="199">
        <f>'[2]15'!E84</f>
        <v>0</v>
      </c>
      <c r="F82" s="15">
        <f t="shared" si="16"/>
        <v>84</v>
      </c>
      <c r="G82" s="198">
        <f>'[2]15'!H84</f>
        <v>32</v>
      </c>
      <c r="H82" s="199">
        <f>'[2]15'!I84</f>
        <v>0</v>
      </c>
      <c r="I82" s="199">
        <f>'[2]15'!J84</f>
        <v>0</v>
      </c>
      <c r="J82" s="199">
        <f>'[2]15'!K84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8">
        <f>'[2]15'!B85</f>
        <v>84</v>
      </c>
      <c r="C83" s="199">
        <f>'[2]15'!C85</f>
        <v>0</v>
      </c>
      <c r="D83" s="199">
        <f>'[2]15'!D85</f>
        <v>0</v>
      </c>
      <c r="E83" s="199">
        <f>'[2]15'!E85</f>
        <v>0</v>
      </c>
      <c r="F83" s="15">
        <f t="shared" si="16"/>
        <v>84</v>
      </c>
      <c r="G83" s="198">
        <f>'[2]15'!H85</f>
        <v>33</v>
      </c>
      <c r="H83" s="199">
        <f>'[2]15'!I85</f>
        <v>0</v>
      </c>
      <c r="I83" s="199">
        <f>'[2]15'!J85</f>
        <v>0</v>
      </c>
      <c r="J83" s="199">
        <f>'[2]15'!K85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8">
        <f>'[2]15'!B86</f>
        <v>84</v>
      </c>
      <c r="C84" s="199">
        <f>'[2]15'!C86</f>
        <v>0</v>
      </c>
      <c r="D84" s="199">
        <f>'[2]15'!D86</f>
        <v>0</v>
      </c>
      <c r="E84" s="199">
        <f>'[2]15'!E86</f>
        <v>0</v>
      </c>
      <c r="F84" s="15">
        <f t="shared" si="16"/>
        <v>84</v>
      </c>
      <c r="G84" s="198">
        <f>'[2]15'!H86</f>
        <v>33</v>
      </c>
      <c r="H84" s="199">
        <f>'[2]15'!I86</f>
        <v>0</v>
      </c>
      <c r="I84" s="199">
        <f>'[2]15'!J86</f>
        <v>0</v>
      </c>
      <c r="J84" s="199">
        <f>'[2]15'!K86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8">
        <f>'[2]15'!B87</f>
        <v>84</v>
      </c>
      <c r="C85" s="199">
        <f>'[2]15'!C87</f>
        <v>0</v>
      </c>
      <c r="D85" s="199">
        <f>'[2]15'!D87</f>
        <v>0</v>
      </c>
      <c r="E85" s="199">
        <f>'[2]15'!E87</f>
        <v>0</v>
      </c>
      <c r="F85" s="15">
        <f t="shared" si="16"/>
        <v>84</v>
      </c>
      <c r="G85" s="198">
        <f>'[2]15'!H87</f>
        <v>33</v>
      </c>
      <c r="H85" s="199">
        <f>'[2]15'!I87</f>
        <v>0</v>
      </c>
      <c r="I85" s="199">
        <f>'[2]15'!J87</f>
        <v>0</v>
      </c>
      <c r="J85" s="199">
        <f>'[2]15'!K87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8">
        <f>'[2]15'!B88</f>
        <v>84</v>
      </c>
      <c r="C86" s="199">
        <f>'[2]15'!C88</f>
        <v>0</v>
      </c>
      <c r="D86" s="199">
        <f>'[2]15'!D88</f>
        <v>0</v>
      </c>
      <c r="E86" s="199">
        <f>'[2]15'!E88</f>
        <v>0</v>
      </c>
      <c r="F86" s="15">
        <f t="shared" si="16"/>
        <v>84</v>
      </c>
      <c r="G86" s="198">
        <f>'[2]15'!H88</f>
        <v>33</v>
      </c>
      <c r="H86" s="199">
        <f>'[2]15'!I88</f>
        <v>0</v>
      </c>
      <c r="I86" s="199">
        <f>'[2]15'!J88</f>
        <v>0</v>
      </c>
      <c r="J86" s="199">
        <f>'[2]15'!K88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8">
        <f>'[2]15'!B89</f>
        <v>84</v>
      </c>
      <c r="C87" s="199">
        <f>'[2]15'!C89</f>
        <v>0</v>
      </c>
      <c r="D87" s="199">
        <f>'[2]15'!D89</f>
        <v>0</v>
      </c>
      <c r="E87" s="199">
        <f>'[2]15'!E89</f>
        <v>0</v>
      </c>
      <c r="F87" s="15">
        <f t="shared" si="16"/>
        <v>84</v>
      </c>
      <c r="G87" s="198">
        <f>'[2]15'!H89</f>
        <v>33</v>
      </c>
      <c r="H87" s="199">
        <f>'[2]15'!I89</f>
        <v>0</v>
      </c>
      <c r="I87" s="199">
        <f>'[2]15'!J89</f>
        <v>0</v>
      </c>
      <c r="J87" s="199">
        <f>'[2]15'!K89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8">
        <f>'[2]15'!B90</f>
        <v>84</v>
      </c>
      <c r="C88" s="199">
        <f>'[2]15'!C90</f>
        <v>0</v>
      </c>
      <c r="D88" s="199">
        <f>'[2]15'!D90</f>
        <v>0</v>
      </c>
      <c r="E88" s="199">
        <f>'[2]15'!E90</f>
        <v>0</v>
      </c>
      <c r="F88" s="15">
        <f t="shared" si="16"/>
        <v>84</v>
      </c>
      <c r="G88" s="198">
        <f>'[2]15'!H90</f>
        <v>33</v>
      </c>
      <c r="H88" s="199">
        <f>'[2]15'!I90</f>
        <v>0</v>
      </c>
      <c r="I88" s="199">
        <f>'[2]15'!J90</f>
        <v>0</v>
      </c>
      <c r="J88" s="199">
        <f>'[2]15'!K90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8">
        <f>'[2]15'!B91</f>
        <v>84</v>
      </c>
      <c r="C89" s="199">
        <f>'[2]15'!C91</f>
        <v>0</v>
      </c>
      <c r="D89" s="199">
        <f>'[2]15'!D91</f>
        <v>0</v>
      </c>
      <c r="E89" s="199">
        <f>'[2]15'!E91</f>
        <v>0</v>
      </c>
      <c r="F89" s="15">
        <f t="shared" si="16"/>
        <v>84</v>
      </c>
      <c r="G89" s="198">
        <f>'[2]15'!H91</f>
        <v>33</v>
      </c>
      <c r="H89" s="199">
        <f>'[2]15'!I91</f>
        <v>0</v>
      </c>
      <c r="I89" s="199">
        <f>'[2]15'!J91</f>
        <v>0</v>
      </c>
      <c r="J89" s="199">
        <f>'[2]15'!K91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8">
        <f>'[2]15'!B92</f>
        <v>84</v>
      </c>
      <c r="C90" s="199">
        <f>'[2]15'!C92</f>
        <v>0</v>
      </c>
      <c r="D90" s="199">
        <f>'[2]15'!D92</f>
        <v>0</v>
      </c>
      <c r="E90" s="199">
        <f>'[2]15'!E92</f>
        <v>0</v>
      </c>
      <c r="F90" s="15">
        <f t="shared" si="16"/>
        <v>84</v>
      </c>
      <c r="G90" s="198">
        <f>'[2]15'!H92</f>
        <v>33</v>
      </c>
      <c r="H90" s="199">
        <f>'[2]15'!I92</f>
        <v>0</v>
      </c>
      <c r="I90" s="199">
        <f>'[2]15'!J92</f>
        <v>0</v>
      </c>
      <c r="J90" s="199">
        <f>'[2]15'!K92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8">
        <f>'[2]15'!B93</f>
        <v>84</v>
      </c>
      <c r="C91" s="199">
        <f>'[2]15'!C93</f>
        <v>0</v>
      </c>
      <c r="D91" s="199">
        <f>'[2]15'!D93</f>
        <v>0</v>
      </c>
      <c r="E91" s="199">
        <f>'[2]15'!E93</f>
        <v>0</v>
      </c>
      <c r="F91" s="15">
        <f t="shared" si="16"/>
        <v>84</v>
      </c>
      <c r="G91" s="198">
        <f>'[2]15'!H93</f>
        <v>33</v>
      </c>
      <c r="H91" s="199">
        <f>'[2]15'!I93</f>
        <v>0</v>
      </c>
      <c r="I91" s="199">
        <f>'[2]15'!J93</f>
        <v>0</v>
      </c>
      <c r="J91" s="199">
        <f>'[2]15'!K93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8">
        <f>'[2]15'!B94</f>
        <v>84</v>
      </c>
      <c r="C92" s="199">
        <f>'[2]15'!C94</f>
        <v>0</v>
      </c>
      <c r="D92" s="199">
        <f>'[2]15'!D94</f>
        <v>0</v>
      </c>
      <c r="E92" s="199">
        <f>'[2]15'!E94</f>
        <v>0</v>
      </c>
      <c r="F92" s="15">
        <f t="shared" si="16"/>
        <v>84</v>
      </c>
      <c r="G92" s="198">
        <f>'[2]15'!H94</f>
        <v>33</v>
      </c>
      <c r="H92" s="199">
        <f>'[2]15'!I94</f>
        <v>0</v>
      </c>
      <c r="I92" s="199">
        <f>'[2]15'!J94</f>
        <v>0</v>
      </c>
      <c r="J92" s="199">
        <f>'[2]15'!K94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8">
        <f>'[2]15'!B95</f>
        <v>84</v>
      </c>
      <c r="C93" s="199">
        <f>'[2]15'!C95</f>
        <v>0</v>
      </c>
      <c r="D93" s="199">
        <f>'[2]15'!D95</f>
        <v>0</v>
      </c>
      <c r="E93" s="199">
        <f>'[2]15'!E95</f>
        <v>0</v>
      </c>
      <c r="F93" s="15">
        <f t="shared" si="16"/>
        <v>84</v>
      </c>
      <c r="G93" s="198">
        <f>'[2]15'!H95</f>
        <v>33</v>
      </c>
      <c r="H93" s="199">
        <f>'[2]15'!I95</f>
        <v>0</v>
      </c>
      <c r="I93" s="199">
        <f>'[2]15'!J95</f>
        <v>0</v>
      </c>
      <c r="J93" s="199">
        <f>'[2]15'!K95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8">
        <f>'[2]15'!B96</f>
        <v>84</v>
      </c>
      <c r="C94" s="199">
        <f>'[2]15'!C96</f>
        <v>0</v>
      </c>
      <c r="D94" s="199">
        <f>'[2]15'!D96</f>
        <v>0</v>
      </c>
      <c r="E94" s="199">
        <f>'[2]15'!E96</f>
        <v>0</v>
      </c>
      <c r="F94" s="15">
        <f t="shared" si="16"/>
        <v>84</v>
      </c>
      <c r="G94" s="198">
        <f>'[2]15'!H96</f>
        <v>33</v>
      </c>
      <c r="H94" s="199">
        <f>'[2]15'!I96</f>
        <v>0</v>
      </c>
      <c r="I94" s="199">
        <f>'[2]15'!J96</f>
        <v>0</v>
      </c>
      <c r="J94" s="199">
        <f>'[2]15'!K96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8">
        <f>'[2]15'!B97</f>
        <v>84</v>
      </c>
      <c r="C95" s="199">
        <f>'[2]15'!C97</f>
        <v>0</v>
      </c>
      <c r="D95" s="199">
        <f>'[2]15'!D97</f>
        <v>0</v>
      </c>
      <c r="E95" s="199">
        <f>'[2]15'!E97</f>
        <v>0</v>
      </c>
      <c r="F95" s="15">
        <f t="shared" si="16"/>
        <v>84</v>
      </c>
      <c r="G95" s="198">
        <f>'[2]15'!H97</f>
        <v>33</v>
      </c>
      <c r="H95" s="199">
        <f>'[2]15'!I97</f>
        <v>0</v>
      </c>
      <c r="I95" s="199">
        <f>'[2]15'!J97</f>
        <v>0</v>
      </c>
      <c r="J95" s="199">
        <f>'[2]15'!K97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8">
        <f>'[2]15'!B98</f>
        <v>84</v>
      </c>
      <c r="C96" s="199">
        <f>'[2]15'!C98</f>
        <v>0</v>
      </c>
      <c r="D96" s="199">
        <f>'[2]15'!D98</f>
        <v>0</v>
      </c>
      <c r="E96" s="199">
        <f>'[2]15'!E98</f>
        <v>0</v>
      </c>
      <c r="F96" s="15">
        <f t="shared" si="16"/>
        <v>84</v>
      </c>
      <c r="G96" s="198">
        <f>'[2]15'!H98</f>
        <v>33</v>
      </c>
      <c r="H96" s="199">
        <f>'[2]15'!I98</f>
        <v>0</v>
      </c>
      <c r="I96" s="199">
        <f>'[2]15'!J98</f>
        <v>0</v>
      </c>
      <c r="J96" s="199">
        <f>'[2]15'!K98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8">
        <f>'[2]15'!B99</f>
        <v>84</v>
      </c>
      <c r="C97" s="199">
        <f>'[2]15'!C99</f>
        <v>0</v>
      </c>
      <c r="D97" s="199">
        <f>'[2]15'!D99</f>
        <v>0</v>
      </c>
      <c r="E97" s="199">
        <f>'[2]15'!E99</f>
        <v>0</v>
      </c>
      <c r="F97" s="15">
        <f t="shared" si="16"/>
        <v>84</v>
      </c>
      <c r="G97" s="198">
        <f>'[2]15'!H99</f>
        <v>33</v>
      </c>
      <c r="H97" s="199">
        <f>'[2]15'!I99</f>
        <v>0</v>
      </c>
      <c r="I97" s="199">
        <f>'[2]15'!J99</f>
        <v>0</v>
      </c>
      <c r="J97" s="199">
        <f>'[2]15'!K99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8">
        <f>'[2]15'!B100</f>
        <v>84</v>
      </c>
      <c r="C98" s="199">
        <f>'[2]15'!C100</f>
        <v>0</v>
      </c>
      <c r="D98" s="199">
        <f>'[2]15'!D100</f>
        <v>0</v>
      </c>
      <c r="E98" s="199">
        <f>'[2]15'!E100</f>
        <v>0</v>
      </c>
      <c r="F98" s="15">
        <f t="shared" si="16"/>
        <v>84</v>
      </c>
      <c r="G98" s="198">
        <f>'[2]15'!H100</f>
        <v>33</v>
      </c>
      <c r="H98" s="199">
        <f>'[2]15'!I100</f>
        <v>0</v>
      </c>
      <c r="I98" s="199">
        <f>'[2]15'!J100</f>
        <v>0</v>
      </c>
      <c r="J98" s="199">
        <f>'[2]15'!K100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0.80400000000000005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0.80400000000000005</v>
      </c>
      <c r="L99" s="171">
        <f t="shared" si="17"/>
        <v>2.4E-2</v>
      </c>
      <c r="M99" s="171">
        <f t="shared" si="17"/>
        <v>0.79169999999999974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0.79169999999999974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940</v>
      </c>
      <c r="G3" s="16">
        <f>'[3]15'!G5</f>
        <v>0</v>
      </c>
      <c r="H3" s="17">
        <f>SUM(B3:G3)</f>
        <v>1260</v>
      </c>
      <c r="I3" s="15">
        <f>'[3]15'!J5</f>
        <v>295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295</v>
      </c>
      <c r="P3" s="18">
        <f>frq!C3</f>
        <v>1</v>
      </c>
      <c r="Q3" s="15">
        <f t="shared" ref="Q3:V18" si="0">IF($P3=1,I3,IF(AND($P3=0.985,I3&gt;0.985*B3),B3*0.985,IF(AND($P3=0.965,I3&gt;0.965*B3),0.965*B3,I3)))</f>
        <v>295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295</v>
      </c>
      <c r="X3" s="8">
        <f>AW3</f>
        <v>29.5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29.5</v>
      </c>
      <c r="AE3" s="8">
        <f>BD3</f>
        <v>29.5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29.5</v>
      </c>
      <c r="AL3" s="8">
        <f t="shared" ref="AL3:AQ18" si="3">Q3-X3-AE3</f>
        <v>236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236</v>
      </c>
      <c r="AT3" s="8">
        <v>30.5</v>
      </c>
      <c r="AU3" s="8">
        <v>30.5</v>
      </c>
      <c r="AW3" s="201">
        <v>29.5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29.5</v>
      </c>
      <c r="BD3" s="201">
        <v>29.5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29.5</v>
      </c>
      <c r="BL3" s="8">
        <f>AT3</f>
        <v>30.5</v>
      </c>
      <c r="BM3" s="8">
        <f>AU3</f>
        <v>30.5</v>
      </c>
      <c r="BN3" s="8">
        <f>BC3</f>
        <v>29.5</v>
      </c>
      <c r="BO3" s="8">
        <f>BJ3</f>
        <v>29.5</v>
      </c>
      <c r="BP3" s="182">
        <f>BL3-BN3</f>
        <v>1</v>
      </c>
      <c r="BQ3" s="182">
        <f>BM3-BO3</f>
        <v>1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940</v>
      </c>
      <c r="G4" s="16">
        <f>'[3]15'!G6</f>
        <v>0</v>
      </c>
      <c r="H4" s="17">
        <f>SUM(B4:G4)</f>
        <v>1260</v>
      </c>
      <c r="I4" s="15">
        <f>'[3]15'!J6</f>
        <v>295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295</v>
      </c>
      <c r="P4" s="18">
        <f>frq!C4</f>
        <v>1</v>
      </c>
      <c r="Q4" s="15">
        <f>IF($P4=1,I4,IF(AND($P4=0.985,I4&gt;0.985*B4),B4*0.985,IF(AND($P4=0.965,I4&gt;0.965*B4),0.965*B4,I4)))</f>
        <v>295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295</v>
      </c>
      <c r="X4" s="8">
        <f t="shared" ref="X4:X67" si="4">AW4</f>
        <v>29.5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29.5</v>
      </c>
      <c r="AE4" s="8">
        <f t="shared" ref="AE4:AE67" si="11">BD4</f>
        <v>29.5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29.5</v>
      </c>
      <c r="AL4" s="8">
        <f t="shared" si="3"/>
        <v>236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236</v>
      </c>
      <c r="AT4" s="8">
        <v>30.5</v>
      </c>
      <c r="AU4" s="8">
        <v>30.5</v>
      </c>
      <c r="AW4" s="201">
        <v>29.5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29.5</v>
      </c>
      <c r="BD4" s="201">
        <v>29.5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29.5</v>
      </c>
      <c r="BL4" s="8">
        <f t="shared" ref="BL4:BL67" si="21">AT4</f>
        <v>30.5</v>
      </c>
      <c r="BM4" s="8">
        <f t="shared" ref="BM4:BM67" si="22">AU4</f>
        <v>30.5</v>
      </c>
      <c r="BN4" s="8">
        <f t="shared" ref="BN4:BN67" si="23">BC4</f>
        <v>29.5</v>
      </c>
      <c r="BO4" s="8">
        <f t="shared" ref="BO4:BO67" si="24">BJ4</f>
        <v>29.5</v>
      </c>
      <c r="BP4" s="182">
        <f t="shared" ref="BP4:BP67" si="25">BL4-BN4</f>
        <v>1</v>
      </c>
      <c r="BQ4" s="182">
        <f t="shared" ref="BQ4:BQ67" si="26">BM4-BO4</f>
        <v>1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940</v>
      </c>
      <c r="G5" s="16">
        <f>'[3]15'!G7</f>
        <v>0</v>
      </c>
      <c r="H5" s="17">
        <f t="shared" ref="H5:H68" si="27">SUM(B5:G5)</f>
        <v>1260</v>
      </c>
      <c r="I5" s="15">
        <f>'[3]15'!J7</f>
        <v>295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295</v>
      </c>
      <c r="P5" s="18">
        <f>frq!C5</f>
        <v>1</v>
      </c>
      <c r="Q5" s="15">
        <f t="shared" ref="Q5:V56" si="29">IF($P5=1,I5,IF(AND($P5=0.985,I5&gt;0.985*B5),B5*0.985,IF(AND($P5=0.965,I5&gt;0.965*B5),0.965*B5,I5)))</f>
        <v>295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295</v>
      </c>
      <c r="X5" s="8">
        <f t="shared" si="4"/>
        <v>29.5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29.5</v>
      </c>
      <c r="AE5" s="8">
        <f t="shared" si="11"/>
        <v>29.5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29.5</v>
      </c>
      <c r="AL5" s="8">
        <f t="shared" si="3"/>
        <v>236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236</v>
      </c>
      <c r="AT5" s="8">
        <v>30.5</v>
      </c>
      <c r="AU5" s="8">
        <v>30.5</v>
      </c>
      <c r="AW5" s="201">
        <v>29.5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29.5</v>
      </c>
      <c r="BD5" s="201">
        <v>29.5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29.5</v>
      </c>
      <c r="BL5" s="8">
        <f t="shared" si="21"/>
        <v>30.5</v>
      </c>
      <c r="BM5" s="8">
        <f t="shared" si="22"/>
        <v>30.5</v>
      </c>
      <c r="BN5" s="8">
        <f t="shared" si="23"/>
        <v>29.5</v>
      </c>
      <c r="BO5" s="8">
        <f t="shared" si="24"/>
        <v>29.5</v>
      </c>
      <c r="BP5" s="182">
        <f t="shared" si="25"/>
        <v>1</v>
      </c>
      <c r="BQ5" s="182">
        <f t="shared" si="26"/>
        <v>1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940</v>
      </c>
      <c r="G6" s="16">
        <f>'[3]15'!G8</f>
        <v>0</v>
      </c>
      <c r="H6" s="17">
        <f t="shared" si="27"/>
        <v>1260</v>
      </c>
      <c r="I6" s="15">
        <f>'[3]15'!J8</f>
        <v>295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295</v>
      </c>
      <c r="P6" s="18">
        <f>frq!C6</f>
        <v>1</v>
      </c>
      <c r="Q6" s="15">
        <f t="shared" si="29"/>
        <v>295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295</v>
      </c>
      <c r="X6" s="8">
        <f t="shared" si="4"/>
        <v>29.5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29.5</v>
      </c>
      <c r="AE6" s="8">
        <f t="shared" si="11"/>
        <v>29.5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29.5</v>
      </c>
      <c r="AL6" s="8">
        <f t="shared" si="3"/>
        <v>236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236</v>
      </c>
      <c r="AT6" s="8">
        <v>30.5</v>
      </c>
      <c r="AU6" s="8">
        <v>30.5</v>
      </c>
      <c r="AW6" s="201">
        <v>29.5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29.5</v>
      </c>
      <c r="BD6" s="201">
        <v>29.5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29.5</v>
      </c>
      <c r="BL6" s="8">
        <f t="shared" si="21"/>
        <v>30.5</v>
      </c>
      <c r="BM6" s="8">
        <f t="shared" si="22"/>
        <v>30.5</v>
      </c>
      <c r="BN6" s="8">
        <f t="shared" si="23"/>
        <v>29.5</v>
      </c>
      <c r="BO6" s="8">
        <f t="shared" si="24"/>
        <v>29.5</v>
      </c>
      <c r="BP6" s="182">
        <f t="shared" si="25"/>
        <v>1</v>
      </c>
      <c r="BQ6" s="182">
        <f t="shared" si="26"/>
        <v>1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940</v>
      </c>
      <c r="G7" s="16">
        <f>'[3]15'!G9</f>
        <v>0</v>
      </c>
      <c r="H7" s="17">
        <f t="shared" si="27"/>
        <v>1260</v>
      </c>
      <c r="I7" s="15">
        <f>'[3]15'!J9</f>
        <v>290.33999999999997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290.33999999999997</v>
      </c>
      <c r="P7" s="18">
        <f>frq!C7</f>
        <v>1</v>
      </c>
      <c r="Q7" s="15">
        <f t="shared" si="29"/>
        <v>290.33999999999997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290.33999999999997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226.33999999999997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226.33999999999997</v>
      </c>
      <c r="AT7" s="8">
        <v>30.5</v>
      </c>
      <c r="AU7" s="8">
        <v>30.5</v>
      </c>
      <c r="AW7" s="201">
        <v>32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32</v>
      </c>
      <c r="BD7" s="201">
        <v>32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32</v>
      </c>
      <c r="BL7" s="8">
        <f t="shared" si="21"/>
        <v>30.5</v>
      </c>
      <c r="BM7" s="8">
        <f t="shared" si="22"/>
        <v>30.5</v>
      </c>
      <c r="BN7" s="8">
        <f t="shared" si="23"/>
        <v>32</v>
      </c>
      <c r="BO7" s="8">
        <f t="shared" si="24"/>
        <v>32</v>
      </c>
      <c r="BP7" s="182">
        <f t="shared" si="25"/>
        <v>-1.5</v>
      </c>
      <c r="BQ7" s="182">
        <f t="shared" si="26"/>
        <v>-1.5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940</v>
      </c>
      <c r="G8" s="16">
        <f>'[3]15'!G10</f>
        <v>0</v>
      </c>
      <c r="H8" s="17">
        <f t="shared" si="27"/>
        <v>1260</v>
      </c>
      <c r="I8" s="15">
        <f>'[3]15'!J10</f>
        <v>290.33999999999997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290.33999999999997</v>
      </c>
      <c r="P8" s="18">
        <f>frq!C8</f>
        <v>1</v>
      </c>
      <c r="Q8" s="15">
        <f t="shared" si="29"/>
        <v>290.33999999999997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290.33999999999997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226.33999999999997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226.33999999999997</v>
      </c>
      <c r="AT8" s="8">
        <v>30.5</v>
      </c>
      <c r="AU8" s="8">
        <v>30.5</v>
      </c>
      <c r="AW8" s="201">
        <v>32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 s="8">
        <f t="shared" si="19"/>
        <v>32</v>
      </c>
      <c r="BD8" s="201">
        <v>32</v>
      </c>
      <c r="BE8" s="201">
        <v>0</v>
      </c>
      <c r="BF8" s="201">
        <v>0</v>
      </c>
      <c r="BG8" s="201">
        <v>0</v>
      </c>
      <c r="BH8" s="201">
        <v>0</v>
      </c>
      <c r="BI8" s="201">
        <v>0</v>
      </c>
      <c r="BJ8" s="8">
        <f t="shared" si="20"/>
        <v>32</v>
      </c>
      <c r="BL8" s="8">
        <f t="shared" si="21"/>
        <v>30.5</v>
      </c>
      <c r="BM8" s="8">
        <f t="shared" si="22"/>
        <v>30.5</v>
      </c>
      <c r="BN8" s="8">
        <f t="shared" si="23"/>
        <v>32</v>
      </c>
      <c r="BO8" s="8">
        <f t="shared" si="24"/>
        <v>32</v>
      </c>
      <c r="BP8" s="182">
        <f t="shared" si="25"/>
        <v>-1.5</v>
      </c>
      <c r="BQ8" s="182">
        <f t="shared" si="26"/>
        <v>-1.5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940</v>
      </c>
      <c r="G9" s="16">
        <f>'[3]15'!G11</f>
        <v>0</v>
      </c>
      <c r="H9" s="17">
        <f t="shared" si="27"/>
        <v>1260</v>
      </c>
      <c r="I9" s="15">
        <f>'[3]15'!J11</f>
        <v>290.33999999999997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290.33999999999997</v>
      </c>
      <c r="P9" s="18">
        <f>frq!C9</f>
        <v>1</v>
      </c>
      <c r="Q9" s="15">
        <f t="shared" si="29"/>
        <v>290.33999999999997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290.33999999999997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226.33999999999997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226.33999999999997</v>
      </c>
      <c r="AT9" s="8">
        <v>30.5</v>
      </c>
      <c r="AU9" s="8">
        <v>30.5</v>
      </c>
      <c r="AW9" s="201">
        <v>32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 s="8">
        <f t="shared" si="19"/>
        <v>32</v>
      </c>
      <c r="BD9" s="201">
        <v>32</v>
      </c>
      <c r="BE9" s="201">
        <v>0</v>
      </c>
      <c r="BF9" s="201">
        <v>0</v>
      </c>
      <c r="BG9" s="201">
        <v>0</v>
      </c>
      <c r="BH9" s="201">
        <v>0</v>
      </c>
      <c r="BI9" s="201">
        <v>0</v>
      </c>
      <c r="BJ9" s="8">
        <f t="shared" si="20"/>
        <v>32</v>
      </c>
      <c r="BL9" s="8">
        <f t="shared" si="21"/>
        <v>30.5</v>
      </c>
      <c r="BM9" s="8">
        <f t="shared" si="22"/>
        <v>30.5</v>
      </c>
      <c r="BN9" s="8">
        <f t="shared" si="23"/>
        <v>32</v>
      </c>
      <c r="BO9" s="8">
        <f t="shared" si="24"/>
        <v>32</v>
      </c>
      <c r="BP9" s="182">
        <f t="shared" si="25"/>
        <v>-1.5</v>
      </c>
      <c r="BQ9" s="182">
        <f t="shared" si="26"/>
        <v>-1.5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940</v>
      </c>
      <c r="G10" s="16">
        <f>'[3]15'!G12</f>
        <v>0</v>
      </c>
      <c r="H10" s="17">
        <f t="shared" si="27"/>
        <v>1260</v>
      </c>
      <c r="I10" s="15">
        <f>'[3]15'!J12</f>
        <v>290.33999999999997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290.33999999999997</v>
      </c>
      <c r="P10" s="18">
        <f>frq!C10</f>
        <v>1</v>
      </c>
      <c r="Q10" s="15">
        <f t="shared" si="29"/>
        <v>290.33999999999997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290.33999999999997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226.33999999999997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226.33999999999997</v>
      </c>
      <c r="AT10" s="8">
        <v>30.5</v>
      </c>
      <c r="AU10" s="8">
        <v>30.5</v>
      </c>
      <c r="AW10" s="201">
        <v>32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 s="8">
        <f t="shared" si="19"/>
        <v>32</v>
      </c>
      <c r="BD10" s="201">
        <v>32</v>
      </c>
      <c r="BE10" s="201">
        <v>0</v>
      </c>
      <c r="BF10" s="201">
        <v>0</v>
      </c>
      <c r="BG10" s="201">
        <v>0</v>
      </c>
      <c r="BH10" s="201">
        <v>0</v>
      </c>
      <c r="BI10" s="201">
        <v>0</v>
      </c>
      <c r="BJ10" s="8">
        <f t="shared" si="20"/>
        <v>32</v>
      </c>
      <c r="BL10" s="8">
        <f t="shared" si="21"/>
        <v>30.5</v>
      </c>
      <c r="BM10" s="8">
        <f t="shared" si="22"/>
        <v>30.5</v>
      </c>
      <c r="BN10" s="8">
        <f t="shared" si="23"/>
        <v>32</v>
      </c>
      <c r="BO10" s="8">
        <f t="shared" si="24"/>
        <v>32</v>
      </c>
      <c r="BP10" s="182">
        <f t="shared" si="25"/>
        <v>-1.5</v>
      </c>
      <c r="BQ10" s="182">
        <f t="shared" si="26"/>
        <v>-1.5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940</v>
      </c>
      <c r="G11" s="16">
        <f>'[3]15'!G13</f>
        <v>0</v>
      </c>
      <c r="H11" s="17">
        <f t="shared" si="27"/>
        <v>1260</v>
      </c>
      <c r="I11" s="15">
        <f>'[3]15'!J13</f>
        <v>290.33999999999997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290.33999999999997</v>
      </c>
      <c r="P11" s="18">
        <f>frq!C11</f>
        <v>1</v>
      </c>
      <c r="Q11" s="15">
        <f t="shared" si="29"/>
        <v>290.33999999999997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290.33999999999997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226.33999999999997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226.33999999999997</v>
      </c>
      <c r="AT11" s="8">
        <v>32</v>
      </c>
      <c r="AU11" s="8">
        <v>32</v>
      </c>
      <c r="AW11" s="201">
        <v>32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 s="8">
        <f t="shared" si="19"/>
        <v>32</v>
      </c>
      <c r="BD11" s="201">
        <v>32</v>
      </c>
      <c r="BE11" s="201">
        <v>0</v>
      </c>
      <c r="BF11" s="201">
        <v>0</v>
      </c>
      <c r="BG11" s="201">
        <v>0</v>
      </c>
      <c r="BH11" s="201">
        <v>0</v>
      </c>
      <c r="BI11" s="201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940</v>
      </c>
      <c r="G12" s="16">
        <f>'[3]15'!G14</f>
        <v>0</v>
      </c>
      <c r="H12" s="17">
        <f t="shared" si="27"/>
        <v>1260</v>
      </c>
      <c r="I12" s="15">
        <f>'[3]15'!J14</f>
        <v>290.33999999999997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290.33999999999997</v>
      </c>
      <c r="P12" s="18">
        <f>frq!C12</f>
        <v>1</v>
      </c>
      <c r="Q12" s="15">
        <f t="shared" si="29"/>
        <v>290.33999999999997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290.33999999999997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226.33999999999997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226.33999999999997</v>
      </c>
      <c r="AT12" s="8">
        <v>32</v>
      </c>
      <c r="AU12" s="8">
        <v>32</v>
      </c>
      <c r="AW12" s="201">
        <v>32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 s="8">
        <f t="shared" si="19"/>
        <v>32</v>
      </c>
      <c r="BD12" s="201">
        <v>32</v>
      </c>
      <c r="BE12" s="201">
        <v>0</v>
      </c>
      <c r="BF12" s="201">
        <v>0</v>
      </c>
      <c r="BG12" s="201">
        <v>0</v>
      </c>
      <c r="BH12" s="201">
        <v>0</v>
      </c>
      <c r="BI12" s="201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940</v>
      </c>
      <c r="G13" s="16">
        <f>'[3]15'!G15</f>
        <v>0</v>
      </c>
      <c r="H13" s="17">
        <f t="shared" si="27"/>
        <v>1260</v>
      </c>
      <c r="I13" s="15">
        <f>'[3]15'!J15</f>
        <v>270.74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270.74</v>
      </c>
      <c r="P13" s="18">
        <f>frq!C13</f>
        <v>1</v>
      </c>
      <c r="Q13" s="15">
        <f t="shared" si="29"/>
        <v>270.74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206.74</v>
      </c>
      <c r="AT13" s="8">
        <v>32</v>
      </c>
      <c r="AU13" s="8">
        <v>32</v>
      </c>
      <c r="AW13" s="201">
        <v>32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8">
        <f t="shared" si="19"/>
        <v>32</v>
      </c>
      <c r="BD13" s="201">
        <v>32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940</v>
      </c>
      <c r="G14" s="16">
        <f>'[3]15'!G16</f>
        <v>0</v>
      </c>
      <c r="H14" s="17">
        <f t="shared" si="27"/>
        <v>1260</v>
      </c>
      <c r="I14" s="15">
        <f>'[3]15'!J16</f>
        <v>270.74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270.74</v>
      </c>
      <c r="P14" s="18">
        <f>frq!C14</f>
        <v>1</v>
      </c>
      <c r="Q14" s="15">
        <f t="shared" si="29"/>
        <v>270.74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206.74</v>
      </c>
      <c r="AT14" s="8">
        <v>32</v>
      </c>
      <c r="AU14" s="8">
        <v>32</v>
      </c>
      <c r="AW14" s="201">
        <v>32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8">
        <f t="shared" si="19"/>
        <v>32</v>
      </c>
      <c r="BD14" s="201">
        <v>32</v>
      </c>
      <c r="BE14" s="201">
        <v>0</v>
      </c>
      <c r="BF14" s="201">
        <v>0</v>
      </c>
      <c r="BG14" s="201">
        <v>0</v>
      </c>
      <c r="BH14" s="201">
        <v>0</v>
      </c>
      <c r="BI14" s="201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940</v>
      </c>
      <c r="G15" s="16">
        <f>'[3]15'!G17</f>
        <v>0</v>
      </c>
      <c r="H15" s="17">
        <f t="shared" si="27"/>
        <v>1260</v>
      </c>
      <c r="I15" s="15">
        <f>'[3]15'!J17</f>
        <v>270.74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270.74</v>
      </c>
      <c r="P15" s="18">
        <f>frq!C15</f>
        <v>1</v>
      </c>
      <c r="Q15" s="15">
        <f t="shared" si="29"/>
        <v>270.74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206.74</v>
      </c>
      <c r="AT15" s="8">
        <v>32</v>
      </c>
      <c r="AU15" s="8">
        <v>32</v>
      </c>
      <c r="AW15" s="201">
        <v>32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8">
        <f t="shared" si="19"/>
        <v>32</v>
      </c>
      <c r="BD15" s="201">
        <v>32</v>
      </c>
      <c r="BE15" s="201">
        <v>0</v>
      </c>
      <c r="BF15" s="201">
        <v>0</v>
      </c>
      <c r="BG15" s="201">
        <v>0</v>
      </c>
      <c r="BH15" s="201">
        <v>0</v>
      </c>
      <c r="BI15" s="201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940</v>
      </c>
      <c r="G16" s="16">
        <f>'[3]15'!G18</f>
        <v>0</v>
      </c>
      <c r="H16" s="17">
        <f t="shared" si="27"/>
        <v>1260</v>
      </c>
      <c r="I16" s="15">
        <f>'[3]15'!J18</f>
        <v>270.74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270.74</v>
      </c>
      <c r="P16" s="18">
        <f>frq!C16</f>
        <v>1</v>
      </c>
      <c r="Q16" s="15">
        <f t="shared" si="29"/>
        <v>270.74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206.74</v>
      </c>
      <c r="AT16" s="8">
        <v>32</v>
      </c>
      <c r="AU16" s="8">
        <v>32</v>
      </c>
      <c r="AW16" s="201">
        <v>32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8">
        <f t="shared" si="19"/>
        <v>32</v>
      </c>
      <c r="BD16" s="201">
        <v>32</v>
      </c>
      <c r="BE16" s="201">
        <v>0</v>
      </c>
      <c r="BF16" s="201">
        <v>0</v>
      </c>
      <c r="BG16" s="201">
        <v>0</v>
      </c>
      <c r="BH16" s="201">
        <v>0</v>
      </c>
      <c r="BI16" s="201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940</v>
      </c>
      <c r="G17" s="16">
        <f>'[3]15'!G19</f>
        <v>0</v>
      </c>
      <c r="H17" s="17">
        <f t="shared" si="27"/>
        <v>1260</v>
      </c>
      <c r="I17" s="15">
        <f>'[3]15'!J19</f>
        <v>270.74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270.74</v>
      </c>
      <c r="P17" s="18">
        <f>frq!C17</f>
        <v>1</v>
      </c>
      <c r="Q17" s="15">
        <f t="shared" si="29"/>
        <v>270.74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206.74</v>
      </c>
      <c r="AT17" s="8">
        <v>32</v>
      </c>
      <c r="AU17" s="8">
        <v>32</v>
      </c>
      <c r="AW17" s="201">
        <v>32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8">
        <f t="shared" si="19"/>
        <v>32</v>
      </c>
      <c r="BD17" s="201">
        <v>32</v>
      </c>
      <c r="BE17" s="201">
        <v>0</v>
      </c>
      <c r="BF17" s="201">
        <v>0</v>
      </c>
      <c r="BG17" s="201">
        <v>0</v>
      </c>
      <c r="BH17" s="201">
        <v>0</v>
      </c>
      <c r="BI17" s="201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940</v>
      </c>
      <c r="G18" s="16">
        <f>'[3]15'!G20</f>
        <v>0</v>
      </c>
      <c r="H18" s="17">
        <f t="shared" si="27"/>
        <v>1260</v>
      </c>
      <c r="I18" s="15">
        <f>'[3]15'!J20</f>
        <v>270.74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270.74</v>
      </c>
      <c r="P18" s="18">
        <f>frq!C18</f>
        <v>1</v>
      </c>
      <c r="Q18" s="15">
        <f t="shared" si="29"/>
        <v>270.74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206.74</v>
      </c>
      <c r="AT18" s="8">
        <v>32</v>
      </c>
      <c r="AU18" s="8">
        <v>32</v>
      </c>
      <c r="AW18" s="201">
        <v>32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8">
        <f t="shared" si="19"/>
        <v>32</v>
      </c>
      <c r="BD18" s="201">
        <v>32</v>
      </c>
      <c r="BE18" s="201">
        <v>0</v>
      </c>
      <c r="BF18" s="201">
        <v>0</v>
      </c>
      <c r="BG18" s="201">
        <v>0</v>
      </c>
      <c r="BH18" s="201">
        <v>0</v>
      </c>
      <c r="BI18" s="201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940</v>
      </c>
      <c r="G19" s="16">
        <f>'[3]15'!G21</f>
        <v>0</v>
      </c>
      <c r="H19" s="17">
        <f t="shared" si="27"/>
        <v>1260</v>
      </c>
      <c r="I19" s="15">
        <f>'[3]15'!J21</f>
        <v>270.74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270.74</v>
      </c>
      <c r="P19" s="18">
        <f>frq!C19</f>
        <v>1</v>
      </c>
      <c r="Q19" s="15">
        <f t="shared" si="29"/>
        <v>270.74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206.74</v>
      </c>
      <c r="AT19" s="8">
        <v>32</v>
      </c>
      <c r="AU19" s="8">
        <v>32</v>
      </c>
      <c r="AW19" s="201">
        <v>32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8">
        <f t="shared" si="19"/>
        <v>32</v>
      </c>
      <c r="BD19" s="201">
        <v>32</v>
      </c>
      <c r="BE19" s="201">
        <v>0</v>
      </c>
      <c r="BF19" s="201">
        <v>0</v>
      </c>
      <c r="BG19" s="201">
        <v>0</v>
      </c>
      <c r="BH19" s="201">
        <v>0</v>
      </c>
      <c r="BI19" s="201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940</v>
      </c>
      <c r="G20" s="16">
        <f>'[3]15'!G22</f>
        <v>0</v>
      </c>
      <c r="H20" s="17">
        <f t="shared" si="27"/>
        <v>1260</v>
      </c>
      <c r="I20" s="15">
        <f>'[3]15'!J22</f>
        <v>270.74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270.74</v>
      </c>
      <c r="P20" s="18">
        <f>frq!C20</f>
        <v>1</v>
      </c>
      <c r="Q20" s="15">
        <f t="shared" si="29"/>
        <v>270.74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206.74</v>
      </c>
      <c r="AT20" s="8">
        <v>32</v>
      </c>
      <c r="AU20" s="8">
        <v>32</v>
      </c>
      <c r="AW20" s="201">
        <v>32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 s="8">
        <f t="shared" si="19"/>
        <v>32</v>
      </c>
      <c r="BD20" s="201">
        <v>32</v>
      </c>
      <c r="BE20" s="201">
        <v>0</v>
      </c>
      <c r="BF20" s="201">
        <v>0</v>
      </c>
      <c r="BG20" s="201">
        <v>0</v>
      </c>
      <c r="BH20" s="201">
        <v>0</v>
      </c>
      <c r="BI20" s="201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940</v>
      </c>
      <c r="G21" s="16">
        <f>'[3]15'!G23</f>
        <v>0</v>
      </c>
      <c r="H21" s="17">
        <f t="shared" si="27"/>
        <v>1260</v>
      </c>
      <c r="I21" s="15">
        <f>'[3]15'!J23</f>
        <v>270.74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270.74</v>
      </c>
      <c r="P21" s="18">
        <f>frq!C21</f>
        <v>1</v>
      </c>
      <c r="Q21" s="15">
        <f t="shared" si="29"/>
        <v>270.74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206.74</v>
      </c>
      <c r="AT21" s="8">
        <v>32</v>
      </c>
      <c r="AU21" s="8">
        <v>32</v>
      </c>
      <c r="AW21" s="201">
        <v>32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 s="8">
        <f t="shared" si="19"/>
        <v>32</v>
      </c>
      <c r="BD21" s="201">
        <v>32</v>
      </c>
      <c r="BE21" s="201">
        <v>0</v>
      </c>
      <c r="BF21" s="201">
        <v>0</v>
      </c>
      <c r="BG21" s="201">
        <v>0</v>
      </c>
      <c r="BH21" s="201">
        <v>0</v>
      </c>
      <c r="BI21" s="201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940</v>
      </c>
      <c r="G22" s="16">
        <f>'[3]15'!G24</f>
        <v>0</v>
      </c>
      <c r="H22" s="17">
        <f t="shared" si="27"/>
        <v>1260</v>
      </c>
      <c r="I22" s="15">
        <f>'[3]15'!J24</f>
        <v>270.74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270.74</v>
      </c>
      <c r="P22" s="18">
        <f>frq!C22</f>
        <v>1</v>
      </c>
      <c r="Q22" s="15">
        <f t="shared" si="29"/>
        <v>270.74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206.74</v>
      </c>
      <c r="AT22" s="8">
        <v>32</v>
      </c>
      <c r="AU22" s="8">
        <v>32</v>
      </c>
      <c r="AW22" s="201">
        <v>32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 s="8">
        <f t="shared" si="19"/>
        <v>32</v>
      </c>
      <c r="BD22" s="201">
        <v>32</v>
      </c>
      <c r="BE22" s="201">
        <v>0</v>
      </c>
      <c r="BF22" s="201">
        <v>0</v>
      </c>
      <c r="BG22" s="201">
        <v>0</v>
      </c>
      <c r="BH22" s="201">
        <v>0</v>
      </c>
      <c r="BI22" s="201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940</v>
      </c>
      <c r="G23" s="16">
        <f>'[3]15'!G25</f>
        <v>0</v>
      </c>
      <c r="H23" s="17">
        <f t="shared" si="27"/>
        <v>1260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32</v>
      </c>
      <c r="AU23" s="8">
        <v>32</v>
      </c>
      <c r="AW23" s="201">
        <v>32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 s="8">
        <f t="shared" si="19"/>
        <v>32</v>
      </c>
      <c r="BD23" s="201">
        <v>32</v>
      </c>
      <c r="BE23" s="201">
        <v>0</v>
      </c>
      <c r="BF23" s="201">
        <v>0</v>
      </c>
      <c r="BG23" s="201">
        <v>0</v>
      </c>
      <c r="BH23" s="201">
        <v>0</v>
      </c>
      <c r="BI23" s="201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940</v>
      </c>
      <c r="G24" s="16">
        <f>'[3]15'!G26</f>
        <v>0</v>
      </c>
      <c r="H24" s="17">
        <f t="shared" si="27"/>
        <v>1260</v>
      </c>
      <c r="I24" s="15">
        <f>'[3]15'!J26</f>
        <v>270.74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270.74</v>
      </c>
      <c r="P24" s="18">
        <f>frq!C24</f>
        <v>1</v>
      </c>
      <c r="Q24" s="15">
        <f t="shared" si="29"/>
        <v>270.74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206.74</v>
      </c>
      <c r="AT24" s="8">
        <v>32</v>
      </c>
      <c r="AU24" s="8">
        <v>32</v>
      </c>
      <c r="AW24" s="201">
        <v>32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 s="8">
        <f t="shared" si="19"/>
        <v>32</v>
      </c>
      <c r="BD24" s="201">
        <v>32</v>
      </c>
      <c r="BE24" s="201">
        <v>0</v>
      </c>
      <c r="BF24" s="201">
        <v>0</v>
      </c>
      <c r="BG24" s="201">
        <v>0</v>
      </c>
      <c r="BH24" s="201">
        <v>0</v>
      </c>
      <c r="BI24" s="201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940</v>
      </c>
      <c r="G25" s="16">
        <f>'[3]15'!G27</f>
        <v>0</v>
      </c>
      <c r="H25" s="17">
        <f t="shared" si="27"/>
        <v>1260</v>
      </c>
      <c r="I25" s="15">
        <f>'[3]15'!J27</f>
        <v>270.74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270.74</v>
      </c>
      <c r="P25" s="18">
        <f>frq!C25</f>
        <v>1</v>
      </c>
      <c r="Q25" s="15">
        <f t="shared" si="29"/>
        <v>270.74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206.74</v>
      </c>
      <c r="AT25" s="8">
        <v>32</v>
      </c>
      <c r="AU25" s="8">
        <v>32</v>
      </c>
      <c r="AW25" s="201">
        <v>32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8">
        <f t="shared" si="19"/>
        <v>32</v>
      </c>
      <c r="BD25" s="201">
        <v>32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940</v>
      </c>
      <c r="G26" s="16">
        <f>'[3]15'!G28</f>
        <v>0</v>
      </c>
      <c r="H26" s="17">
        <f t="shared" si="27"/>
        <v>1260</v>
      </c>
      <c r="I26" s="15">
        <f>'[3]15'!J28</f>
        <v>270.74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270.74</v>
      </c>
      <c r="P26" s="18">
        <f>frq!C26</f>
        <v>1</v>
      </c>
      <c r="Q26" s="15">
        <f t="shared" si="29"/>
        <v>270.74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206.74</v>
      </c>
      <c r="AT26" s="8">
        <v>32</v>
      </c>
      <c r="AU26" s="8">
        <v>32</v>
      </c>
      <c r="AW26" s="201">
        <v>32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8">
        <f t="shared" si="19"/>
        <v>32</v>
      </c>
      <c r="BD26" s="201">
        <v>32</v>
      </c>
      <c r="BE26" s="201">
        <v>0</v>
      </c>
      <c r="BF26" s="201">
        <v>0</v>
      </c>
      <c r="BG26" s="201">
        <v>0</v>
      </c>
      <c r="BH26" s="201">
        <v>0</v>
      </c>
      <c r="BI26" s="201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940</v>
      </c>
      <c r="G27" s="16">
        <f>'[3]15'!G29</f>
        <v>0</v>
      </c>
      <c r="H27" s="17">
        <f t="shared" si="27"/>
        <v>1260</v>
      </c>
      <c r="I27" s="15">
        <f>'[3]15'!J29</f>
        <v>273.74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273.74</v>
      </c>
      <c r="P27" s="18">
        <f>frq!C27</f>
        <v>1</v>
      </c>
      <c r="Q27" s="15">
        <f t="shared" si="29"/>
        <v>273.74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273.74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209.74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209.74</v>
      </c>
      <c r="AT27" s="8">
        <v>32</v>
      </c>
      <c r="AU27" s="8">
        <v>32</v>
      </c>
      <c r="AW27" s="201">
        <v>32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8">
        <f t="shared" si="19"/>
        <v>32</v>
      </c>
      <c r="BD27" s="201">
        <v>32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940</v>
      </c>
      <c r="G28" s="16">
        <f>'[3]15'!G30</f>
        <v>0</v>
      </c>
      <c r="H28" s="17">
        <f t="shared" si="27"/>
        <v>1260</v>
      </c>
      <c r="I28" s="15">
        <f>'[3]15'!J30</f>
        <v>270.74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270.74</v>
      </c>
      <c r="P28" s="18">
        <f>frq!C28</f>
        <v>1</v>
      </c>
      <c r="Q28" s="15">
        <f t="shared" si="29"/>
        <v>270.74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270.74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206.74</v>
      </c>
      <c r="AT28" s="8">
        <v>32</v>
      </c>
      <c r="AU28" s="8">
        <v>32</v>
      </c>
      <c r="AW28" s="201">
        <v>32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8">
        <f t="shared" si="19"/>
        <v>32</v>
      </c>
      <c r="BD28" s="201">
        <v>32</v>
      </c>
      <c r="BE28" s="201">
        <v>0</v>
      </c>
      <c r="BF28" s="201">
        <v>0</v>
      </c>
      <c r="BG28" s="201">
        <v>0</v>
      </c>
      <c r="BH28" s="201">
        <v>0</v>
      </c>
      <c r="BI28" s="201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940</v>
      </c>
      <c r="G29" s="16">
        <f>'[3]15'!G31</f>
        <v>0</v>
      </c>
      <c r="H29" s="17">
        <f t="shared" si="27"/>
        <v>1260</v>
      </c>
      <c r="I29" s="15">
        <f>'[3]15'!J31</f>
        <v>270.74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270.74</v>
      </c>
      <c r="P29" s="18">
        <f>frq!C29</f>
        <v>1</v>
      </c>
      <c r="Q29" s="15">
        <f t="shared" si="29"/>
        <v>270.74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270.74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206.74</v>
      </c>
      <c r="AT29" s="8">
        <v>32</v>
      </c>
      <c r="AU29" s="8">
        <v>32</v>
      </c>
      <c r="AW29" s="201">
        <v>32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8">
        <f t="shared" si="19"/>
        <v>32</v>
      </c>
      <c r="BD29" s="201">
        <v>32</v>
      </c>
      <c r="BE29" s="201">
        <v>0</v>
      </c>
      <c r="BF29" s="201">
        <v>0</v>
      </c>
      <c r="BG29" s="201">
        <v>0</v>
      </c>
      <c r="BH29" s="201">
        <v>0</v>
      </c>
      <c r="BI29" s="201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940</v>
      </c>
      <c r="G30" s="16">
        <f>'[3]15'!G32</f>
        <v>0</v>
      </c>
      <c r="H30" s="17">
        <f t="shared" si="27"/>
        <v>1260</v>
      </c>
      <c r="I30" s="15">
        <f>'[3]15'!J32</f>
        <v>270.74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270.74</v>
      </c>
      <c r="P30" s="18">
        <f>frq!C30</f>
        <v>1</v>
      </c>
      <c r="Q30" s="15">
        <f t="shared" si="29"/>
        <v>270.74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270.74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206.74</v>
      </c>
      <c r="AT30" s="8">
        <v>32</v>
      </c>
      <c r="AU30" s="8">
        <v>32</v>
      </c>
      <c r="AW30" s="201">
        <v>32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8">
        <f t="shared" si="19"/>
        <v>32</v>
      </c>
      <c r="BD30" s="201">
        <v>32</v>
      </c>
      <c r="BE30" s="201">
        <v>0</v>
      </c>
      <c r="BF30" s="201">
        <v>0</v>
      </c>
      <c r="BG30" s="201">
        <v>0</v>
      </c>
      <c r="BH30" s="201">
        <v>0</v>
      </c>
      <c r="BI30" s="201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940</v>
      </c>
      <c r="G31" s="16">
        <f>'[3]15'!G33</f>
        <v>0</v>
      </c>
      <c r="H31" s="17">
        <f t="shared" si="27"/>
        <v>1260</v>
      </c>
      <c r="I31" s="15">
        <f>'[3]15'!J33</f>
        <v>270.74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270.74</v>
      </c>
      <c r="P31" s="18">
        <f>frq!C31</f>
        <v>1</v>
      </c>
      <c r="Q31" s="15">
        <f t="shared" si="29"/>
        <v>270.74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270.74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206.74</v>
      </c>
      <c r="AT31" s="8">
        <v>32</v>
      </c>
      <c r="AU31" s="8">
        <v>32</v>
      </c>
      <c r="AW31" s="201">
        <v>32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8">
        <f t="shared" si="19"/>
        <v>32</v>
      </c>
      <c r="BD31" s="201">
        <v>32</v>
      </c>
      <c r="BE31" s="201">
        <v>0</v>
      </c>
      <c r="BF31" s="201">
        <v>0</v>
      </c>
      <c r="BG31" s="201">
        <v>0</v>
      </c>
      <c r="BH31" s="201">
        <v>0</v>
      </c>
      <c r="BI31" s="201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940</v>
      </c>
      <c r="G32" s="16">
        <f>'[3]15'!G34</f>
        <v>0</v>
      </c>
      <c r="H32" s="17">
        <f t="shared" si="27"/>
        <v>1260</v>
      </c>
      <c r="I32" s="15">
        <f>'[3]15'!J34</f>
        <v>270.74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270.74</v>
      </c>
      <c r="P32" s="18">
        <f>frq!C32</f>
        <v>1</v>
      </c>
      <c r="Q32" s="15">
        <f t="shared" si="29"/>
        <v>270.74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270.74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206.74</v>
      </c>
      <c r="AT32" s="8">
        <v>32</v>
      </c>
      <c r="AU32" s="8">
        <v>32</v>
      </c>
      <c r="AW32" s="201">
        <v>32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 s="8">
        <f t="shared" si="19"/>
        <v>32</v>
      </c>
      <c r="BD32" s="201">
        <v>32</v>
      </c>
      <c r="BE32" s="201">
        <v>0</v>
      </c>
      <c r="BF32" s="201">
        <v>0</v>
      </c>
      <c r="BG32" s="201">
        <v>0</v>
      </c>
      <c r="BH32" s="201">
        <v>0</v>
      </c>
      <c r="BI32" s="201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940</v>
      </c>
      <c r="G33" s="16">
        <f>'[3]15'!G35</f>
        <v>0</v>
      </c>
      <c r="H33" s="17">
        <f t="shared" si="27"/>
        <v>1260</v>
      </c>
      <c r="I33" s="15">
        <f>'[3]15'!J35</f>
        <v>270.74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270.74</v>
      </c>
      <c r="P33" s="18">
        <f>frq!C33</f>
        <v>1</v>
      </c>
      <c r="Q33" s="15">
        <f t="shared" si="29"/>
        <v>270.74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270.74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206.74</v>
      </c>
      <c r="AT33" s="8">
        <v>32</v>
      </c>
      <c r="AU33" s="8">
        <v>32</v>
      </c>
      <c r="AW33" s="201">
        <v>32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 s="8">
        <f t="shared" si="19"/>
        <v>32</v>
      </c>
      <c r="BD33" s="201">
        <v>32</v>
      </c>
      <c r="BE33" s="201">
        <v>0</v>
      </c>
      <c r="BF33" s="201">
        <v>0</v>
      </c>
      <c r="BG33" s="201">
        <v>0</v>
      </c>
      <c r="BH33" s="201">
        <v>0</v>
      </c>
      <c r="BI33" s="201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940</v>
      </c>
      <c r="G34" s="16">
        <f>'[3]15'!G36</f>
        <v>0</v>
      </c>
      <c r="H34" s="17">
        <f t="shared" si="27"/>
        <v>1260</v>
      </c>
      <c r="I34" s="15">
        <f>'[3]15'!J36</f>
        <v>270.74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270.74</v>
      </c>
      <c r="P34" s="18">
        <f>frq!C34</f>
        <v>1</v>
      </c>
      <c r="Q34" s="15">
        <f t="shared" si="29"/>
        <v>270.74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270.74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206.74</v>
      </c>
      <c r="AT34" s="8">
        <v>32</v>
      </c>
      <c r="AU34" s="8">
        <v>32</v>
      </c>
      <c r="AW34" s="201">
        <v>32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 s="8">
        <f t="shared" si="19"/>
        <v>32</v>
      </c>
      <c r="BD34" s="201">
        <v>32</v>
      </c>
      <c r="BE34" s="201">
        <v>0</v>
      </c>
      <c r="BF34" s="201">
        <v>0</v>
      </c>
      <c r="BG34" s="201">
        <v>0</v>
      </c>
      <c r="BH34" s="201">
        <v>0</v>
      </c>
      <c r="BI34" s="201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940</v>
      </c>
      <c r="G35" s="16">
        <f>'[3]15'!G37</f>
        <v>0</v>
      </c>
      <c r="H35" s="17">
        <f t="shared" si="27"/>
        <v>1260</v>
      </c>
      <c r="I35" s="15">
        <f>'[3]15'!J37</f>
        <v>270.74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270.74</v>
      </c>
      <c r="P35" s="18">
        <f>frq!C35</f>
        <v>1</v>
      </c>
      <c r="Q35" s="15">
        <f t="shared" si="29"/>
        <v>270.74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270.74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206.74</v>
      </c>
      <c r="AT35" s="8">
        <v>32</v>
      </c>
      <c r="AU35" s="8">
        <v>32</v>
      </c>
      <c r="AW35" s="201">
        <v>32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8">
        <f t="shared" si="19"/>
        <v>32</v>
      </c>
      <c r="BD35" s="201">
        <v>32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940</v>
      </c>
      <c r="G36" s="16">
        <f>'[3]15'!G38</f>
        <v>0</v>
      </c>
      <c r="H36" s="17">
        <f t="shared" si="27"/>
        <v>1260</v>
      </c>
      <c r="I36" s="15">
        <f>'[3]15'!J38</f>
        <v>270.74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270.74</v>
      </c>
      <c r="P36" s="18">
        <f>frq!C36</f>
        <v>1</v>
      </c>
      <c r="Q36" s="15">
        <f t="shared" si="29"/>
        <v>270.74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270.74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206.74</v>
      </c>
      <c r="AT36" s="8">
        <v>32</v>
      </c>
      <c r="AU36" s="8">
        <v>32</v>
      </c>
      <c r="AW36" s="201">
        <v>32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 s="8">
        <f t="shared" si="19"/>
        <v>32</v>
      </c>
      <c r="BD36" s="201">
        <v>32</v>
      </c>
      <c r="BE36" s="201">
        <v>0</v>
      </c>
      <c r="BF36" s="201">
        <v>0</v>
      </c>
      <c r="BG36" s="201">
        <v>0</v>
      </c>
      <c r="BH36" s="201">
        <v>0</v>
      </c>
      <c r="BI36" s="201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940</v>
      </c>
      <c r="G37" s="16">
        <f>'[3]15'!G39</f>
        <v>0</v>
      </c>
      <c r="H37" s="17">
        <f t="shared" si="27"/>
        <v>1260</v>
      </c>
      <c r="I37" s="15">
        <f>'[3]15'!J39</f>
        <v>270.74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270.74</v>
      </c>
      <c r="P37" s="18">
        <f>frq!C37</f>
        <v>1</v>
      </c>
      <c r="Q37" s="15">
        <f t="shared" si="29"/>
        <v>270.74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270.74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206.74</v>
      </c>
      <c r="AT37" s="8">
        <v>32</v>
      </c>
      <c r="AU37" s="8">
        <v>32</v>
      </c>
      <c r="AW37" s="201">
        <v>32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8">
        <f t="shared" si="19"/>
        <v>32</v>
      </c>
      <c r="BD37" s="201">
        <v>32</v>
      </c>
      <c r="BE37" s="201">
        <v>0</v>
      </c>
      <c r="BF37" s="201">
        <v>0</v>
      </c>
      <c r="BG37" s="201">
        <v>0</v>
      </c>
      <c r="BH37" s="201">
        <v>0</v>
      </c>
      <c r="BI37" s="201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940</v>
      </c>
      <c r="G38" s="16">
        <f>'[3]15'!G40</f>
        <v>0</v>
      </c>
      <c r="H38" s="17">
        <f t="shared" si="27"/>
        <v>1260</v>
      </c>
      <c r="I38" s="15">
        <f>'[3]15'!J40</f>
        <v>270.74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270.74</v>
      </c>
      <c r="P38" s="18">
        <f>frq!C38</f>
        <v>1</v>
      </c>
      <c r="Q38" s="15">
        <f t="shared" si="29"/>
        <v>270.74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270.74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206.74</v>
      </c>
      <c r="AT38" s="8">
        <v>32</v>
      </c>
      <c r="AU38" s="8">
        <v>32</v>
      </c>
      <c r="AW38" s="201">
        <v>32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8">
        <f t="shared" si="19"/>
        <v>32</v>
      </c>
      <c r="BD38" s="201">
        <v>32</v>
      </c>
      <c r="BE38" s="201">
        <v>0</v>
      </c>
      <c r="BF38" s="201">
        <v>0</v>
      </c>
      <c r="BG38" s="201">
        <v>0</v>
      </c>
      <c r="BH38" s="201">
        <v>0</v>
      </c>
      <c r="BI38" s="201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940</v>
      </c>
      <c r="G39" s="16">
        <f>'[3]15'!G41</f>
        <v>0</v>
      </c>
      <c r="H39" s="17">
        <f t="shared" si="27"/>
        <v>1260</v>
      </c>
      <c r="I39" s="15">
        <f>'[3]15'!J41</f>
        <v>270.74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270.74</v>
      </c>
      <c r="P39" s="18">
        <f>frq!C39</f>
        <v>1</v>
      </c>
      <c r="Q39" s="15">
        <f t="shared" si="29"/>
        <v>270.74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206.74</v>
      </c>
      <c r="AT39" s="8">
        <v>32</v>
      </c>
      <c r="AU39" s="8">
        <v>32</v>
      </c>
      <c r="AW39" s="201">
        <v>32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8">
        <f t="shared" si="19"/>
        <v>32</v>
      </c>
      <c r="BD39" s="201">
        <v>32</v>
      </c>
      <c r="BE39" s="201">
        <v>0</v>
      </c>
      <c r="BF39" s="201">
        <v>0</v>
      </c>
      <c r="BG39" s="201">
        <v>0</v>
      </c>
      <c r="BH39" s="201">
        <v>0</v>
      </c>
      <c r="BI39" s="201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940</v>
      </c>
      <c r="G40" s="16">
        <f>'[3]15'!G42</f>
        <v>0</v>
      </c>
      <c r="H40" s="17">
        <f t="shared" si="27"/>
        <v>1260</v>
      </c>
      <c r="I40" s="15">
        <f>'[3]15'!J42</f>
        <v>270.74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270.74</v>
      </c>
      <c r="P40" s="18">
        <f>frq!C40</f>
        <v>1</v>
      </c>
      <c r="Q40" s="15">
        <f t="shared" si="29"/>
        <v>270.74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206.74</v>
      </c>
      <c r="AT40" s="8">
        <v>32</v>
      </c>
      <c r="AU40" s="8">
        <v>32</v>
      </c>
      <c r="AW40" s="201">
        <v>32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8">
        <f t="shared" si="19"/>
        <v>32</v>
      </c>
      <c r="BD40" s="201">
        <v>32</v>
      </c>
      <c r="BE40" s="201">
        <v>0</v>
      </c>
      <c r="BF40" s="201">
        <v>0</v>
      </c>
      <c r="BG40" s="201">
        <v>0</v>
      </c>
      <c r="BH40" s="201">
        <v>0</v>
      </c>
      <c r="BI40" s="201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940</v>
      </c>
      <c r="G41" s="16">
        <f>'[3]15'!G43</f>
        <v>0</v>
      </c>
      <c r="H41" s="17">
        <f t="shared" si="27"/>
        <v>1260</v>
      </c>
      <c r="I41" s="15">
        <f>'[3]15'!J43</f>
        <v>270.74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270.74</v>
      </c>
      <c r="P41" s="18">
        <f>frq!C41</f>
        <v>1</v>
      </c>
      <c r="Q41" s="15">
        <f t="shared" si="29"/>
        <v>270.74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270.74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206.74</v>
      </c>
      <c r="AT41" s="8">
        <v>32</v>
      </c>
      <c r="AU41" s="8">
        <v>32</v>
      </c>
      <c r="AW41" s="201">
        <v>32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8">
        <f t="shared" si="19"/>
        <v>32</v>
      </c>
      <c r="BD41" s="201">
        <v>32</v>
      </c>
      <c r="BE41" s="201">
        <v>0</v>
      </c>
      <c r="BF41" s="201">
        <v>0</v>
      </c>
      <c r="BG41" s="201">
        <v>0</v>
      </c>
      <c r="BH41" s="201">
        <v>0</v>
      </c>
      <c r="BI41" s="201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940</v>
      </c>
      <c r="G42" s="16">
        <f>'[3]15'!G44</f>
        <v>0</v>
      </c>
      <c r="H42" s="17">
        <f t="shared" si="27"/>
        <v>1260</v>
      </c>
      <c r="I42" s="15">
        <f>'[3]15'!J44</f>
        <v>270.74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270.74</v>
      </c>
      <c r="P42" s="18">
        <f>frq!C42</f>
        <v>1</v>
      </c>
      <c r="Q42" s="15">
        <f t="shared" si="29"/>
        <v>270.74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270.74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206.74</v>
      </c>
      <c r="AT42" s="8">
        <v>32</v>
      </c>
      <c r="AU42" s="8">
        <v>32</v>
      </c>
      <c r="AW42" s="201">
        <v>32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8">
        <f t="shared" si="19"/>
        <v>32</v>
      </c>
      <c r="BD42" s="201">
        <v>32</v>
      </c>
      <c r="BE42" s="201">
        <v>0</v>
      </c>
      <c r="BF42" s="201">
        <v>0</v>
      </c>
      <c r="BG42" s="201">
        <v>0</v>
      </c>
      <c r="BH42" s="201">
        <v>0</v>
      </c>
      <c r="BI42" s="201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940</v>
      </c>
      <c r="G43" s="16">
        <f>'[3]15'!G45</f>
        <v>0</v>
      </c>
      <c r="H43" s="17">
        <f t="shared" si="27"/>
        <v>1260</v>
      </c>
      <c r="I43" s="15">
        <f>'[3]15'!J45</f>
        <v>270.74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270.74</v>
      </c>
      <c r="P43" s="18">
        <f>frq!C43</f>
        <v>1</v>
      </c>
      <c r="Q43" s="15">
        <f t="shared" si="29"/>
        <v>270.74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270.74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206.74</v>
      </c>
      <c r="AT43" s="8">
        <v>32</v>
      </c>
      <c r="AU43" s="8">
        <v>32</v>
      </c>
      <c r="AW43" s="201">
        <v>32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8">
        <f t="shared" si="19"/>
        <v>32</v>
      </c>
      <c r="BD43" s="201">
        <v>32</v>
      </c>
      <c r="BE43" s="201">
        <v>0</v>
      </c>
      <c r="BF43" s="201">
        <v>0</v>
      </c>
      <c r="BG43" s="201">
        <v>0</v>
      </c>
      <c r="BH43" s="201">
        <v>0</v>
      </c>
      <c r="BI43" s="201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940</v>
      </c>
      <c r="G44" s="16">
        <f>'[3]15'!G46</f>
        <v>0</v>
      </c>
      <c r="H44" s="17">
        <f t="shared" si="27"/>
        <v>1260</v>
      </c>
      <c r="I44" s="15">
        <f>'[3]15'!J46</f>
        <v>270.74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270.74</v>
      </c>
      <c r="P44" s="18">
        <f>frq!C44</f>
        <v>1</v>
      </c>
      <c r="Q44" s="15">
        <f t="shared" si="29"/>
        <v>270.74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270.74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206.74</v>
      </c>
      <c r="AT44" s="8">
        <v>32</v>
      </c>
      <c r="AU44" s="8">
        <v>32</v>
      </c>
      <c r="AW44" s="201">
        <v>32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8">
        <f t="shared" si="19"/>
        <v>32</v>
      </c>
      <c r="BD44" s="201">
        <v>32</v>
      </c>
      <c r="BE44" s="201">
        <v>0</v>
      </c>
      <c r="BF44" s="201">
        <v>0</v>
      </c>
      <c r="BG44" s="201">
        <v>0</v>
      </c>
      <c r="BH44" s="201">
        <v>0</v>
      </c>
      <c r="BI44" s="201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940</v>
      </c>
      <c r="G45" s="16">
        <f>'[3]15'!G47</f>
        <v>0</v>
      </c>
      <c r="H45" s="17">
        <f t="shared" si="27"/>
        <v>1260</v>
      </c>
      <c r="I45" s="15">
        <f>'[3]15'!J47</f>
        <v>270.74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270.74</v>
      </c>
      <c r="P45" s="18">
        <f>frq!C45</f>
        <v>1</v>
      </c>
      <c r="Q45" s="15">
        <f t="shared" si="29"/>
        <v>270.74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270.74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206.74</v>
      </c>
      <c r="AT45" s="8">
        <v>32</v>
      </c>
      <c r="AU45" s="8">
        <v>32</v>
      </c>
      <c r="AW45" s="201">
        <v>32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8">
        <f t="shared" si="19"/>
        <v>32</v>
      </c>
      <c r="BD45" s="201">
        <v>32</v>
      </c>
      <c r="BE45" s="201">
        <v>0</v>
      </c>
      <c r="BF45" s="201">
        <v>0</v>
      </c>
      <c r="BG45" s="201">
        <v>0</v>
      </c>
      <c r="BH45" s="201">
        <v>0</v>
      </c>
      <c r="BI45" s="201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940</v>
      </c>
      <c r="G46" s="16">
        <f>'[3]15'!G48</f>
        <v>0</v>
      </c>
      <c r="H46" s="17">
        <f t="shared" si="27"/>
        <v>1260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32</v>
      </c>
      <c r="AU46" s="8">
        <v>32</v>
      </c>
      <c r="AW46" s="201">
        <v>32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8">
        <f t="shared" si="19"/>
        <v>32</v>
      </c>
      <c r="BD46" s="201">
        <v>32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940</v>
      </c>
      <c r="G47" s="16">
        <f>'[3]15'!G49</f>
        <v>0</v>
      </c>
      <c r="H47" s="17">
        <f t="shared" si="27"/>
        <v>1260</v>
      </c>
      <c r="I47" s="15">
        <f>'[3]15'!J49</f>
        <v>270.74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270.74</v>
      </c>
      <c r="P47" s="18">
        <f>frq!C47</f>
        <v>1</v>
      </c>
      <c r="Q47" s="15">
        <f t="shared" si="29"/>
        <v>270.74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270.74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206.74</v>
      </c>
      <c r="AT47" s="8">
        <v>32</v>
      </c>
      <c r="AU47" s="8">
        <v>32</v>
      </c>
      <c r="AW47" s="201">
        <v>32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8">
        <f t="shared" si="19"/>
        <v>32</v>
      </c>
      <c r="BD47" s="201">
        <v>32</v>
      </c>
      <c r="BE47" s="201">
        <v>0</v>
      </c>
      <c r="BF47" s="201">
        <v>0</v>
      </c>
      <c r="BG47" s="201">
        <v>0</v>
      </c>
      <c r="BH47" s="201">
        <v>0</v>
      </c>
      <c r="BI47" s="201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940</v>
      </c>
      <c r="G48" s="16">
        <f>'[3]15'!G50</f>
        <v>0</v>
      </c>
      <c r="H48" s="17">
        <f t="shared" si="27"/>
        <v>1260</v>
      </c>
      <c r="I48" s="15">
        <f>'[3]15'!J50</f>
        <v>270.74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270.74</v>
      </c>
      <c r="P48" s="18">
        <f>frq!C48</f>
        <v>1</v>
      </c>
      <c r="Q48" s="15">
        <f t="shared" si="29"/>
        <v>270.74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270.74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206.74</v>
      </c>
      <c r="AT48" s="8">
        <v>32</v>
      </c>
      <c r="AU48" s="8">
        <v>32</v>
      </c>
      <c r="AW48" s="201">
        <v>32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8">
        <f t="shared" si="19"/>
        <v>32</v>
      </c>
      <c r="BD48" s="201">
        <v>32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940</v>
      </c>
      <c r="G49" s="16">
        <f>'[3]15'!G51</f>
        <v>0</v>
      </c>
      <c r="H49" s="17">
        <f t="shared" si="27"/>
        <v>1260</v>
      </c>
      <c r="I49" s="15">
        <f>'[3]15'!J51</f>
        <v>270.74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270.74</v>
      </c>
      <c r="P49" s="18">
        <f>frq!C49</f>
        <v>1</v>
      </c>
      <c r="Q49" s="15">
        <f t="shared" si="29"/>
        <v>270.74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270.74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206.74</v>
      </c>
      <c r="AT49" s="8">
        <v>32</v>
      </c>
      <c r="AU49" s="8">
        <v>32</v>
      </c>
      <c r="AW49" s="201">
        <v>32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8">
        <f t="shared" si="19"/>
        <v>32</v>
      </c>
      <c r="BD49" s="201">
        <v>32</v>
      </c>
      <c r="BE49" s="201">
        <v>0</v>
      </c>
      <c r="BF49" s="201">
        <v>0</v>
      </c>
      <c r="BG49" s="201">
        <v>0</v>
      </c>
      <c r="BH49" s="201">
        <v>0</v>
      </c>
      <c r="BI49" s="201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940</v>
      </c>
      <c r="G50" s="16">
        <f>'[3]15'!G52</f>
        <v>0</v>
      </c>
      <c r="H50" s="17">
        <f t="shared" si="27"/>
        <v>1260</v>
      </c>
      <c r="I50" s="15">
        <f>'[3]15'!J52</f>
        <v>270.74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270.74</v>
      </c>
      <c r="P50" s="18">
        <f>frq!C50</f>
        <v>1</v>
      </c>
      <c r="Q50" s="15">
        <f t="shared" si="29"/>
        <v>270.74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270.74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206.74</v>
      </c>
      <c r="AT50" s="8">
        <v>32</v>
      </c>
      <c r="AU50" s="8">
        <v>32</v>
      </c>
      <c r="AW50" s="201">
        <v>32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8">
        <f t="shared" si="19"/>
        <v>32</v>
      </c>
      <c r="BD50" s="201">
        <v>32</v>
      </c>
      <c r="BE50" s="201">
        <v>0</v>
      </c>
      <c r="BF50" s="201">
        <v>0</v>
      </c>
      <c r="BG50" s="201">
        <v>0</v>
      </c>
      <c r="BH50" s="201">
        <v>0</v>
      </c>
      <c r="BI50" s="201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920</v>
      </c>
      <c r="G51" s="16">
        <f>'[3]15'!G53</f>
        <v>0</v>
      </c>
      <c r="H51" s="17">
        <f t="shared" si="27"/>
        <v>1240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32</v>
      </c>
      <c r="AU51" s="8">
        <v>32</v>
      </c>
      <c r="AW51" s="201">
        <v>32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8">
        <f t="shared" si="19"/>
        <v>32</v>
      </c>
      <c r="BD51" s="201">
        <v>32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920</v>
      </c>
      <c r="G52" s="16">
        <f>'[3]15'!G54</f>
        <v>0</v>
      </c>
      <c r="H52" s="17">
        <f t="shared" si="27"/>
        <v>1240</v>
      </c>
      <c r="I52" s="15">
        <f>'[3]15'!J54</f>
        <v>270.74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270.74</v>
      </c>
      <c r="P52" s="18">
        <f>frq!C52</f>
        <v>1</v>
      </c>
      <c r="Q52" s="15">
        <f t="shared" si="29"/>
        <v>270.74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270.74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206.74</v>
      </c>
      <c r="AT52" s="8">
        <v>32</v>
      </c>
      <c r="AU52" s="8">
        <v>32</v>
      </c>
      <c r="AW52" s="201">
        <v>32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8">
        <f t="shared" si="19"/>
        <v>32</v>
      </c>
      <c r="BD52" s="201">
        <v>32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920</v>
      </c>
      <c r="G53" s="16">
        <f>'[3]15'!G55</f>
        <v>0</v>
      </c>
      <c r="H53" s="17">
        <f t="shared" si="27"/>
        <v>1240</v>
      </c>
      <c r="I53" s="15">
        <f>'[3]15'!J55</f>
        <v>270.74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270.74</v>
      </c>
      <c r="P53" s="18">
        <f>frq!C53</f>
        <v>1</v>
      </c>
      <c r="Q53" s="15">
        <f t="shared" si="29"/>
        <v>270.74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270.74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206.74</v>
      </c>
      <c r="AT53" s="8">
        <v>32</v>
      </c>
      <c r="AU53" s="8">
        <v>32</v>
      </c>
      <c r="AW53" s="201">
        <v>32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8">
        <f t="shared" si="19"/>
        <v>32</v>
      </c>
      <c r="BD53" s="201">
        <v>32</v>
      </c>
      <c r="BE53" s="201">
        <v>0</v>
      </c>
      <c r="BF53" s="201">
        <v>0</v>
      </c>
      <c r="BG53" s="201">
        <v>0</v>
      </c>
      <c r="BH53" s="201">
        <v>0</v>
      </c>
      <c r="BI53" s="201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920</v>
      </c>
      <c r="G54" s="16">
        <f>'[3]15'!G56</f>
        <v>0</v>
      </c>
      <c r="H54" s="17">
        <f t="shared" si="27"/>
        <v>1240</v>
      </c>
      <c r="I54" s="15">
        <f>'[3]15'!J56</f>
        <v>270.74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270.74</v>
      </c>
      <c r="P54" s="18">
        <f>frq!C54</f>
        <v>1</v>
      </c>
      <c r="Q54" s="15">
        <f t="shared" si="29"/>
        <v>270.74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270.74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206.74</v>
      </c>
      <c r="AT54" s="8">
        <v>32</v>
      </c>
      <c r="AU54" s="8">
        <v>32</v>
      </c>
      <c r="AW54" s="201">
        <v>32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8">
        <f t="shared" si="19"/>
        <v>32</v>
      </c>
      <c r="BD54" s="201">
        <v>32</v>
      </c>
      <c r="BE54" s="201">
        <v>0</v>
      </c>
      <c r="BF54" s="201">
        <v>0</v>
      </c>
      <c r="BG54" s="201">
        <v>0</v>
      </c>
      <c r="BH54" s="201">
        <v>0</v>
      </c>
      <c r="BI54" s="201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920</v>
      </c>
      <c r="G55" s="16">
        <f>'[3]15'!G57</f>
        <v>0</v>
      </c>
      <c r="H55" s="17">
        <f t="shared" si="27"/>
        <v>1240</v>
      </c>
      <c r="I55" s="15">
        <f>'[3]15'!J57</f>
        <v>270.74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270.74</v>
      </c>
      <c r="P55" s="18">
        <f>frq!C55</f>
        <v>1</v>
      </c>
      <c r="Q55" s="15">
        <f t="shared" si="29"/>
        <v>270.74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270.74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206.74</v>
      </c>
      <c r="AT55" s="8">
        <v>32</v>
      </c>
      <c r="AU55" s="8">
        <v>32</v>
      </c>
      <c r="AW55" s="201">
        <v>32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8">
        <f t="shared" si="19"/>
        <v>32</v>
      </c>
      <c r="BD55" s="201">
        <v>32</v>
      </c>
      <c r="BE55" s="201">
        <v>0</v>
      </c>
      <c r="BF55" s="201">
        <v>0</v>
      </c>
      <c r="BG55" s="201">
        <v>0</v>
      </c>
      <c r="BH55" s="201">
        <v>0</v>
      </c>
      <c r="BI55" s="201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920</v>
      </c>
      <c r="G56" s="16">
        <f>'[3]15'!G58</f>
        <v>0</v>
      </c>
      <c r="H56" s="17">
        <f t="shared" si="27"/>
        <v>1240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32</v>
      </c>
      <c r="AU56" s="8">
        <v>32</v>
      </c>
      <c r="AW56" s="201">
        <v>32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 s="8">
        <f t="shared" si="19"/>
        <v>32</v>
      </c>
      <c r="BD56" s="201">
        <v>32</v>
      </c>
      <c r="BE56" s="201">
        <v>0</v>
      </c>
      <c r="BF56" s="201">
        <v>0</v>
      </c>
      <c r="BG56" s="201">
        <v>0</v>
      </c>
      <c r="BH56" s="201">
        <v>0</v>
      </c>
      <c r="BI56" s="201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920</v>
      </c>
      <c r="G57" s="16">
        <f>'[3]15'!G59</f>
        <v>0</v>
      </c>
      <c r="H57" s="17">
        <f t="shared" si="27"/>
        <v>1240</v>
      </c>
      <c r="I57" s="15">
        <f>'[3]15'!J59</f>
        <v>270.74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270.74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270.74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270.74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206.74</v>
      </c>
      <c r="AT57" s="8">
        <v>32</v>
      </c>
      <c r="AU57" s="8">
        <v>32</v>
      </c>
      <c r="AW57" s="201">
        <v>32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8">
        <f t="shared" si="19"/>
        <v>32</v>
      </c>
      <c r="BD57" s="201">
        <v>32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920</v>
      </c>
      <c r="G58" s="16">
        <f>'[3]15'!G60</f>
        <v>0</v>
      </c>
      <c r="H58" s="17">
        <f t="shared" si="27"/>
        <v>1240</v>
      </c>
      <c r="I58" s="15">
        <f>'[3]15'!J60</f>
        <v>270.74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270.74</v>
      </c>
      <c r="P58" s="18">
        <f>frq!C58</f>
        <v>1</v>
      </c>
      <c r="Q58" s="15">
        <f t="shared" si="33"/>
        <v>270.74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270.74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206.74</v>
      </c>
      <c r="AT58" s="8">
        <v>32</v>
      </c>
      <c r="AU58" s="8">
        <v>32</v>
      </c>
      <c r="AW58" s="201">
        <v>32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32</v>
      </c>
      <c r="BD58" s="201">
        <v>32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920</v>
      </c>
      <c r="G59" s="16">
        <f>'[3]15'!G61</f>
        <v>0</v>
      </c>
      <c r="H59" s="17">
        <f t="shared" si="27"/>
        <v>1240</v>
      </c>
      <c r="I59" s="15">
        <f>'[3]15'!J61</f>
        <v>270.74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270.74</v>
      </c>
      <c r="P59" s="18">
        <f>frq!C59</f>
        <v>1</v>
      </c>
      <c r="Q59" s="15">
        <f t="shared" si="33"/>
        <v>270.74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270.74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206.74</v>
      </c>
      <c r="AT59" s="8">
        <v>32</v>
      </c>
      <c r="AU59" s="8">
        <v>32</v>
      </c>
      <c r="AW59" s="201">
        <v>32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32</v>
      </c>
      <c r="BD59" s="201">
        <v>32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920</v>
      </c>
      <c r="G60" s="16">
        <f>'[3]15'!G62</f>
        <v>0</v>
      </c>
      <c r="H60" s="17">
        <f t="shared" si="27"/>
        <v>1240</v>
      </c>
      <c r="I60" s="15">
        <f>'[3]15'!J62</f>
        <v>270.74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270.74</v>
      </c>
      <c r="P60" s="18">
        <f>frq!C60</f>
        <v>1</v>
      </c>
      <c r="Q60" s="15">
        <f t="shared" si="33"/>
        <v>270.74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270.74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206.74</v>
      </c>
      <c r="AT60" s="8">
        <v>32</v>
      </c>
      <c r="AU60" s="8">
        <v>32</v>
      </c>
      <c r="AW60" s="201">
        <v>32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32</v>
      </c>
      <c r="BD60" s="201">
        <v>32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920</v>
      </c>
      <c r="G61" s="16">
        <f>'[3]15'!G63</f>
        <v>0</v>
      </c>
      <c r="H61" s="17">
        <f t="shared" si="27"/>
        <v>1240</v>
      </c>
      <c r="I61" s="15">
        <f>'[3]15'!J63</f>
        <v>270.74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270.74</v>
      </c>
      <c r="P61" s="18">
        <f>frq!C61</f>
        <v>1</v>
      </c>
      <c r="Q61" s="15">
        <f t="shared" si="33"/>
        <v>270.74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270.74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206.74</v>
      </c>
      <c r="AT61" s="8">
        <v>32</v>
      </c>
      <c r="AU61" s="8">
        <v>32</v>
      </c>
      <c r="AW61" s="201">
        <v>32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32</v>
      </c>
      <c r="BD61" s="201">
        <v>32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920</v>
      </c>
      <c r="G62" s="16">
        <f>'[3]15'!G64</f>
        <v>0</v>
      </c>
      <c r="H62" s="17">
        <f t="shared" si="27"/>
        <v>1240</v>
      </c>
      <c r="I62" s="15">
        <f>'[3]15'!J64</f>
        <v>270.74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270.74</v>
      </c>
      <c r="P62" s="18">
        <f>frq!C62</f>
        <v>1</v>
      </c>
      <c r="Q62" s="15">
        <f t="shared" si="33"/>
        <v>270.74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270.74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206.74</v>
      </c>
      <c r="AT62" s="8">
        <v>32</v>
      </c>
      <c r="AU62" s="8">
        <v>32</v>
      </c>
      <c r="AW62" s="201">
        <v>32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32</v>
      </c>
      <c r="BD62" s="201">
        <v>32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920</v>
      </c>
      <c r="G63" s="16">
        <f>'[3]15'!G65</f>
        <v>0</v>
      </c>
      <c r="H63" s="17">
        <f t="shared" si="27"/>
        <v>1240</v>
      </c>
      <c r="I63" s="15">
        <f>'[3]15'!J65</f>
        <v>270.74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270.74</v>
      </c>
      <c r="P63" s="18">
        <f>frq!C63</f>
        <v>1</v>
      </c>
      <c r="Q63" s="15">
        <f t="shared" si="33"/>
        <v>270.74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270.74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206.74</v>
      </c>
      <c r="AT63" s="8">
        <v>32</v>
      </c>
      <c r="AU63" s="8">
        <v>32</v>
      </c>
      <c r="AW63" s="201">
        <v>32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32</v>
      </c>
      <c r="BD63" s="201">
        <v>32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920</v>
      </c>
      <c r="G64" s="16">
        <f>'[3]15'!G66</f>
        <v>0</v>
      </c>
      <c r="H64" s="17">
        <f t="shared" si="27"/>
        <v>1240</v>
      </c>
      <c r="I64" s="15">
        <f>'[3]15'!J66</f>
        <v>270.74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270.74</v>
      </c>
      <c r="P64" s="18">
        <f>frq!C64</f>
        <v>1</v>
      </c>
      <c r="Q64" s="15">
        <f t="shared" si="33"/>
        <v>270.74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270.74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206.74</v>
      </c>
      <c r="AT64" s="8">
        <v>32</v>
      </c>
      <c r="AU64" s="8">
        <v>32</v>
      </c>
      <c r="AW64" s="201">
        <v>32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32</v>
      </c>
      <c r="BD64" s="201">
        <v>32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920</v>
      </c>
      <c r="G65" s="16">
        <f>'[3]15'!G67</f>
        <v>0</v>
      </c>
      <c r="H65" s="17">
        <f t="shared" si="27"/>
        <v>1240</v>
      </c>
      <c r="I65" s="15">
        <f>'[3]15'!J67</f>
        <v>270.74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270.74</v>
      </c>
      <c r="P65" s="18">
        <f>frq!C65</f>
        <v>1</v>
      </c>
      <c r="Q65" s="15">
        <f t="shared" si="33"/>
        <v>270.74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270.74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206.74</v>
      </c>
      <c r="AT65" s="8">
        <v>32</v>
      </c>
      <c r="AU65" s="8">
        <v>32</v>
      </c>
      <c r="AW65" s="201">
        <v>32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8">
        <f t="shared" si="19"/>
        <v>32</v>
      </c>
      <c r="BD65" s="201">
        <v>32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920</v>
      </c>
      <c r="G66" s="16">
        <f>'[3]15'!G68</f>
        <v>0</v>
      </c>
      <c r="H66" s="17">
        <f t="shared" si="27"/>
        <v>1240</v>
      </c>
      <c r="I66" s="15">
        <f>'[3]15'!J68</f>
        <v>270.74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270.74</v>
      </c>
      <c r="P66" s="18">
        <f>frq!C66</f>
        <v>1</v>
      </c>
      <c r="Q66" s="15">
        <f t="shared" si="33"/>
        <v>270.74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270.74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206.74</v>
      </c>
      <c r="AT66" s="8">
        <v>32</v>
      </c>
      <c r="AU66" s="8">
        <v>32</v>
      </c>
      <c r="AW66" s="201">
        <v>32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32</v>
      </c>
      <c r="BD66" s="201">
        <v>32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920</v>
      </c>
      <c r="G67" s="16">
        <f>'[3]15'!G69</f>
        <v>0</v>
      </c>
      <c r="H67" s="17">
        <f t="shared" si="27"/>
        <v>1240</v>
      </c>
      <c r="I67" s="15">
        <f>'[3]15'!J69</f>
        <v>270.74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270.74</v>
      </c>
      <c r="P67" s="18">
        <f>frq!C67</f>
        <v>1</v>
      </c>
      <c r="Q67" s="15">
        <f t="shared" si="33"/>
        <v>270.74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270.74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206.74</v>
      </c>
      <c r="AT67" s="8">
        <v>32</v>
      </c>
      <c r="AU67" s="8">
        <v>32</v>
      </c>
      <c r="AW67" s="201">
        <v>32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32</v>
      </c>
      <c r="BD67" s="201">
        <v>32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920</v>
      </c>
      <c r="G68" s="16">
        <f>'[3]15'!G70</f>
        <v>0</v>
      </c>
      <c r="H68" s="17">
        <f t="shared" si="27"/>
        <v>1240</v>
      </c>
      <c r="I68" s="15">
        <f>'[3]15'!J70</f>
        <v>270.74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270.74</v>
      </c>
      <c r="P68" s="18">
        <f>frq!C68</f>
        <v>1</v>
      </c>
      <c r="Q68" s="15">
        <f t="shared" si="33"/>
        <v>270.74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270.74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206.74</v>
      </c>
      <c r="AT68" s="8">
        <v>32</v>
      </c>
      <c r="AU68" s="8">
        <v>32</v>
      </c>
      <c r="AW68" s="201">
        <v>32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32</v>
      </c>
      <c r="BD68" s="201">
        <v>32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920</v>
      </c>
      <c r="G69" s="16">
        <f>'[3]15'!G71</f>
        <v>0</v>
      </c>
      <c r="H69" s="17">
        <f t="shared" ref="H69:H98" si="59">SUM(B69:G69)</f>
        <v>1240</v>
      </c>
      <c r="I69" s="15">
        <f>'[3]15'!J71</f>
        <v>270.74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270.74</v>
      </c>
      <c r="P69" s="18">
        <f>frq!C69</f>
        <v>1</v>
      </c>
      <c r="Q69" s="15">
        <f t="shared" si="33"/>
        <v>270.74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270.74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206.74</v>
      </c>
      <c r="AT69" s="8">
        <v>32</v>
      </c>
      <c r="AU69" s="8">
        <v>32</v>
      </c>
      <c r="AW69" s="201">
        <v>32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32</v>
      </c>
      <c r="BD69" s="201">
        <v>32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920</v>
      </c>
      <c r="G70" s="16">
        <f>'[3]15'!G72</f>
        <v>0</v>
      </c>
      <c r="H70" s="17">
        <f t="shared" si="59"/>
        <v>1240</v>
      </c>
      <c r="I70" s="15">
        <f>'[3]15'!J72</f>
        <v>270.74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270.74</v>
      </c>
      <c r="P70" s="18">
        <f>frq!C70</f>
        <v>1</v>
      </c>
      <c r="Q70" s="15">
        <f t="shared" si="33"/>
        <v>270.74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270.74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206.74</v>
      </c>
      <c r="AT70" s="8">
        <v>32</v>
      </c>
      <c r="AU70" s="8">
        <v>32</v>
      </c>
      <c r="AW70" s="201">
        <v>32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32</v>
      </c>
      <c r="BD70" s="201">
        <v>32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920</v>
      </c>
      <c r="G71" s="16">
        <f>'[3]15'!G73</f>
        <v>0</v>
      </c>
      <c r="H71" s="17">
        <f t="shared" si="59"/>
        <v>1240</v>
      </c>
      <c r="I71" s="15">
        <f>'[3]15'!J73</f>
        <v>270.74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270.74</v>
      </c>
      <c r="P71" s="18">
        <f>frq!C71</f>
        <v>1</v>
      </c>
      <c r="Q71" s="15">
        <f t="shared" si="33"/>
        <v>270.74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270.74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206.74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206.74</v>
      </c>
      <c r="AT71" s="8">
        <v>32</v>
      </c>
      <c r="AU71" s="8">
        <v>32</v>
      </c>
      <c r="AW71" s="201">
        <v>32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32</v>
      </c>
      <c r="BD71" s="201">
        <v>32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920</v>
      </c>
      <c r="G72" s="16">
        <f>'[3]15'!G74</f>
        <v>0</v>
      </c>
      <c r="H72" s="17">
        <f t="shared" si="59"/>
        <v>1240</v>
      </c>
      <c r="I72" s="15">
        <f>'[3]15'!J74</f>
        <v>270.74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270.74</v>
      </c>
      <c r="P72" s="18">
        <f>frq!C72</f>
        <v>1</v>
      </c>
      <c r="Q72" s="15">
        <f t="shared" si="33"/>
        <v>270.74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270.74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206.74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206.74</v>
      </c>
      <c r="AT72" s="8">
        <v>32</v>
      </c>
      <c r="AU72" s="8">
        <v>32</v>
      </c>
      <c r="AW72" s="201">
        <v>32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32</v>
      </c>
      <c r="BD72" s="201">
        <v>32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920</v>
      </c>
      <c r="G73" s="16">
        <f>'[3]15'!G75</f>
        <v>0</v>
      </c>
      <c r="H73" s="17">
        <f t="shared" si="59"/>
        <v>1240</v>
      </c>
      <c r="I73" s="15">
        <f>'[3]15'!J75</f>
        <v>270.74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270.74</v>
      </c>
      <c r="P73" s="18">
        <f>frq!C73</f>
        <v>1</v>
      </c>
      <c r="Q73" s="15">
        <f t="shared" si="33"/>
        <v>270.74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270.74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206.74</v>
      </c>
      <c r="AT73" s="8">
        <v>32</v>
      </c>
      <c r="AU73" s="8">
        <v>32</v>
      </c>
      <c r="AW73" s="201">
        <v>32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32</v>
      </c>
      <c r="BD73" s="201">
        <v>32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920</v>
      </c>
      <c r="G74" s="16">
        <f>'[3]15'!G76</f>
        <v>0</v>
      </c>
      <c r="H74" s="17">
        <f t="shared" si="59"/>
        <v>1240</v>
      </c>
      <c r="I74" s="15">
        <f>'[3]15'!J76</f>
        <v>270.74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270.74</v>
      </c>
      <c r="P74" s="18">
        <f>frq!C74</f>
        <v>1</v>
      </c>
      <c r="Q74" s="15">
        <f t="shared" si="33"/>
        <v>270.74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270.74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206.74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206.74</v>
      </c>
      <c r="AT74" s="8">
        <v>32</v>
      </c>
      <c r="AU74" s="8">
        <v>32</v>
      </c>
      <c r="AW74" s="201">
        <v>32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32</v>
      </c>
      <c r="BD74" s="201">
        <v>32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940</v>
      </c>
      <c r="G75" s="16">
        <f>'[3]15'!G77</f>
        <v>0</v>
      </c>
      <c r="H75" s="17">
        <f t="shared" si="59"/>
        <v>1260</v>
      </c>
      <c r="I75" s="15">
        <f>'[3]15'!J77</f>
        <v>270.74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270.74</v>
      </c>
      <c r="P75" s="18">
        <f>frq!C75</f>
        <v>1</v>
      </c>
      <c r="Q75" s="15">
        <f t="shared" si="33"/>
        <v>270.74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270.74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206.74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206.74</v>
      </c>
      <c r="AT75" s="8">
        <v>32</v>
      </c>
      <c r="AU75" s="8">
        <v>32</v>
      </c>
      <c r="AW75" s="201">
        <v>32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8">
        <f t="shared" si="51"/>
        <v>32</v>
      </c>
      <c r="BD75" s="201">
        <v>32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940</v>
      </c>
      <c r="G76" s="16">
        <f>'[3]15'!G78</f>
        <v>0</v>
      </c>
      <c r="H76" s="17">
        <f t="shared" si="59"/>
        <v>1260</v>
      </c>
      <c r="I76" s="15">
        <f>'[3]15'!J78</f>
        <v>270.74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270.74</v>
      </c>
      <c r="P76" s="18">
        <f>frq!C76</f>
        <v>1</v>
      </c>
      <c r="Q76" s="15">
        <f t="shared" si="33"/>
        <v>270.74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270.74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206.74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206.74</v>
      </c>
      <c r="AT76" s="8">
        <v>32</v>
      </c>
      <c r="AU76" s="8">
        <v>32</v>
      </c>
      <c r="AW76" s="201">
        <v>32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8">
        <f t="shared" si="51"/>
        <v>32</v>
      </c>
      <c r="BD76" s="201">
        <v>32</v>
      </c>
      <c r="BE76" s="201">
        <v>0</v>
      </c>
      <c r="BF76" s="201">
        <v>0</v>
      </c>
      <c r="BG76" s="201">
        <v>0</v>
      </c>
      <c r="BH76" s="201">
        <v>0</v>
      </c>
      <c r="BI76" s="201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940</v>
      </c>
      <c r="G77" s="16">
        <f>'[3]15'!G79</f>
        <v>0</v>
      </c>
      <c r="H77" s="17">
        <f t="shared" si="59"/>
        <v>1260</v>
      </c>
      <c r="I77" s="15">
        <f>'[3]15'!J79</f>
        <v>270.74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270.74</v>
      </c>
      <c r="P77" s="18">
        <f>frq!C77</f>
        <v>1</v>
      </c>
      <c r="Q77" s="15">
        <f t="shared" si="33"/>
        <v>270.74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270.74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206.74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206.74</v>
      </c>
      <c r="AT77" s="8">
        <v>32</v>
      </c>
      <c r="AU77" s="8">
        <v>32</v>
      </c>
      <c r="AW77" s="201">
        <v>32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8">
        <f t="shared" si="51"/>
        <v>32</v>
      </c>
      <c r="BD77" s="201">
        <v>32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940</v>
      </c>
      <c r="G78" s="16">
        <f>'[3]15'!G80</f>
        <v>0</v>
      </c>
      <c r="H78" s="17">
        <f t="shared" si="59"/>
        <v>1260</v>
      </c>
      <c r="I78" s="15">
        <f>'[3]15'!J80</f>
        <v>270.74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270.74</v>
      </c>
      <c r="P78" s="18">
        <f>frq!C78</f>
        <v>1</v>
      </c>
      <c r="Q78" s="15">
        <f t="shared" si="33"/>
        <v>270.74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270.74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206.74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206.74</v>
      </c>
      <c r="AT78" s="8">
        <v>32</v>
      </c>
      <c r="AU78" s="8">
        <v>32</v>
      </c>
      <c r="AW78" s="201">
        <v>32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8">
        <f t="shared" si="51"/>
        <v>32</v>
      </c>
      <c r="BD78" s="201">
        <v>32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940</v>
      </c>
      <c r="G79" s="16">
        <f>'[3]15'!G81</f>
        <v>0</v>
      </c>
      <c r="H79" s="17">
        <f t="shared" si="59"/>
        <v>1260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24.05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24.05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213.95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213.95</v>
      </c>
      <c r="AT79" s="8">
        <v>32</v>
      </c>
      <c r="AU79" s="8">
        <v>32</v>
      </c>
      <c r="AW79" s="201">
        <v>24.05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24.05</v>
      </c>
      <c r="BD79" s="201">
        <v>32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24.05</v>
      </c>
      <c r="BO79" s="8">
        <f t="shared" si="56"/>
        <v>32</v>
      </c>
      <c r="BP79" s="182">
        <f t="shared" si="57"/>
        <v>7.9499999999999993</v>
      </c>
      <c r="BQ79" s="182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940</v>
      </c>
      <c r="G80" s="16">
        <f>'[3]15'!G82</f>
        <v>0</v>
      </c>
      <c r="H80" s="17">
        <f t="shared" si="59"/>
        <v>1260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24.05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24.05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213.95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213.95</v>
      </c>
      <c r="AT80" s="8">
        <v>32</v>
      </c>
      <c r="AU80" s="8">
        <v>32</v>
      </c>
      <c r="AW80" s="201">
        <v>24.05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24.05</v>
      </c>
      <c r="BD80" s="201">
        <v>32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24.05</v>
      </c>
      <c r="BO80" s="8">
        <f t="shared" si="56"/>
        <v>32</v>
      </c>
      <c r="BP80" s="182">
        <f t="shared" si="57"/>
        <v>7.9499999999999993</v>
      </c>
      <c r="BQ80" s="182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940</v>
      </c>
      <c r="G81" s="16">
        <f>'[3]15'!G83</f>
        <v>0</v>
      </c>
      <c r="H81" s="17">
        <f t="shared" si="59"/>
        <v>1260</v>
      </c>
      <c r="I81" s="15">
        <f>'[3]15'!J83</f>
        <v>270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24.05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24.05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213.95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213.95</v>
      </c>
      <c r="AT81" s="8">
        <v>24.05</v>
      </c>
      <c r="AU81" s="8">
        <v>32</v>
      </c>
      <c r="AW81" s="201">
        <v>24.05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 s="8">
        <f t="shared" si="51"/>
        <v>24.05</v>
      </c>
      <c r="BD81" s="201">
        <v>32</v>
      </c>
      <c r="BE81" s="201">
        <v>0</v>
      </c>
      <c r="BF81" s="201">
        <v>0</v>
      </c>
      <c r="BG81" s="201">
        <v>0</v>
      </c>
      <c r="BH81" s="201">
        <v>0</v>
      </c>
      <c r="BI81" s="201">
        <v>0</v>
      </c>
      <c r="BJ81" s="8">
        <f t="shared" si="52"/>
        <v>32</v>
      </c>
      <c r="BL81" s="8">
        <f t="shared" si="53"/>
        <v>24.05</v>
      </c>
      <c r="BM81" s="8">
        <f t="shared" si="54"/>
        <v>32</v>
      </c>
      <c r="BN81" s="8">
        <f t="shared" si="55"/>
        <v>24.05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940</v>
      </c>
      <c r="G82" s="16">
        <f>'[3]15'!G84</f>
        <v>0</v>
      </c>
      <c r="H82" s="17">
        <f t="shared" si="59"/>
        <v>1260</v>
      </c>
      <c r="I82" s="15">
        <f>'[3]15'!J84</f>
        <v>270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24.05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24.05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213.95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213.95</v>
      </c>
      <c r="AT82" s="8">
        <v>24.05</v>
      </c>
      <c r="AU82" s="8">
        <v>32</v>
      </c>
      <c r="AW82" s="201">
        <v>24.05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8">
        <f t="shared" si="51"/>
        <v>24.05</v>
      </c>
      <c r="BD82" s="201">
        <v>32</v>
      </c>
      <c r="BE82" s="201">
        <v>0</v>
      </c>
      <c r="BF82" s="201">
        <v>0</v>
      </c>
      <c r="BG82" s="201">
        <v>0</v>
      </c>
      <c r="BH82" s="201">
        <v>0</v>
      </c>
      <c r="BI82" s="201">
        <v>0</v>
      </c>
      <c r="BJ82" s="8">
        <f t="shared" si="52"/>
        <v>32</v>
      </c>
      <c r="BL82" s="8">
        <f t="shared" si="53"/>
        <v>24.05</v>
      </c>
      <c r="BM82" s="8">
        <f t="shared" si="54"/>
        <v>32</v>
      </c>
      <c r="BN82" s="8">
        <f t="shared" si="55"/>
        <v>24.05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940</v>
      </c>
      <c r="G83" s="16">
        <f>'[3]15'!G85</f>
        <v>0</v>
      </c>
      <c r="H83" s="17">
        <f t="shared" si="59"/>
        <v>1260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24.05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24.05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213.95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213.95</v>
      </c>
      <c r="AT83" s="8">
        <v>24.05</v>
      </c>
      <c r="AU83" s="8">
        <v>32</v>
      </c>
      <c r="AW83" s="201">
        <v>24.05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24.05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24.05</v>
      </c>
      <c r="BM83" s="8">
        <f t="shared" si="54"/>
        <v>32</v>
      </c>
      <c r="BN83" s="8">
        <f t="shared" si="55"/>
        <v>24.05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940</v>
      </c>
      <c r="G84" s="16">
        <f>'[3]15'!G86</f>
        <v>0</v>
      </c>
      <c r="H84" s="17">
        <f t="shared" si="59"/>
        <v>1260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24.05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24.05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213.95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213.95</v>
      </c>
      <c r="AT84" s="8">
        <v>24.05</v>
      </c>
      <c r="AU84" s="8">
        <v>32</v>
      </c>
      <c r="AW84" s="201">
        <v>24.05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24.05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24.05</v>
      </c>
      <c r="BM84" s="8">
        <f t="shared" si="54"/>
        <v>32</v>
      </c>
      <c r="BN84" s="8">
        <f t="shared" si="55"/>
        <v>24.05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940</v>
      </c>
      <c r="G85" s="16">
        <f>'[3]15'!G87</f>
        <v>0</v>
      </c>
      <c r="H85" s="17">
        <f t="shared" si="59"/>
        <v>1260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24.05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24.05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213.95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213.95</v>
      </c>
      <c r="AT85" s="8">
        <v>24.05</v>
      </c>
      <c r="AU85" s="8">
        <v>32</v>
      </c>
      <c r="AW85" s="201">
        <v>24.05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24.05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24.05</v>
      </c>
      <c r="BM85" s="8">
        <f t="shared" si="54"/>
        <v>32</v>
      </c>
      <c r="BN85" s="8">
        <f t="shared" si="55"/>
        <v>24.05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940</v>
      </c>
      <c r="G86" s="16">
        <f>'[3]15'!G88</f>
        <v>0</v>
      </c>
      <c r="H86" s="17">
        <f t="shared" si="59"/>
        <v>1260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24.05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24.05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213.95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213.95</v>
      </c>
      <c r="AT86" s="8">
        <v>24.05</v>
      </c>
      <c r="AU86" s="8">
        <v>32</v>
      </c>
      <c r="AW86" s="201">
        <v>24.05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24.05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24.05</v>
      </c>
      <c r="BM86" s="8">
        <f t="shared" si="54"/>
        <v>32</v>
      </c>
      <c r="BN86" s="8">
        <f t="shared" si="55"/>
        <v>24.05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940</v>
      </c>
      <c r="G87" s="16">
        <f>'[3]15'!G89</f>
        <v>0</v>
      </c>
      <c r="H87" s="17">
        <f t="shared" si="59"/>
        <v>1260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24.05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24.05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213.95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213.95</v>
      </c>
      <c r="AT87" s="8">
        <v>24.05</v>
      </c>
      <c r="AU87" s="8">
        <v>32</v>
      </c>
      <c r="AW87" s="201">
        <v>24.05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24.05</v>
      </c>
      <c r="BD87" s="201">
        <v>32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32</v>
      </c>
      <c r="BL87" s="8">
        <f t="shared" si="53"/>
        <v>24.05</v>
      </c>
      <c r="BM87" s="8">
        <f t="shared" si="54"/>
        <v>32</v>
      </c>
      <c r="BN87" s="8">
        <f t="shared" si="55"/>
        <v>24.05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940</v>
      </c>
      <c r="G88" s="16">
        <f>'[3]15'!G90</f>
        <v>0</v>
      </c>
      <c r="H88" s="17">
        <f t="shared" si="59"/>
        <v>1260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24.05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24.05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213.95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213.95</v>
      </c>
      <c r="AT88" s="8">
        <v>24.05</v>
      </c>
      <c r="AU88" s="8">
        <v>32</v>
      </c>
      <c r="AW88" s="201">
        <v>24.05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24.05</v>
      </c>
      <c r="BD88" s="201">
        <v>32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32</v>
      </c>
      <c r="BL88" s="8">
        <f t="shared" si="53"/>
        <v>24.05</v>
      </c>
      <c r="BM88" s="8">
        <f t="shared" si="54"/>
        <v>32</v>
      </c>
      <c r="BN88" s="8">
        <f t="shared" si="55"/>
        <v>24.05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940</v>
      </c>
      <c r="G89" s="16">
        <f>'[3]15'!G91</f>
        <v>0</v>
      </c>
      <c r="H89" s="17">
        <f t="shared" si="59"/>
        <v>1260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24.05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24.05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213.95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213.95</v>
      </c>
      <c r="AT89" s="8">
        <v>24.05</v>
      </c>
      <c r="AU89" s="8">
        <v>32</v>
      </c>
      <c r="AW89" s="201">
        <v>24.05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24.05</v>
      </c>
      <c r="BD89" s="201">
        <v>32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32</v>
      </c>
      <c r="BL89" s="8">
        <f t="shared" si="53"/>
        <v>24.05</v>
      </c>
      <c r="BM89" s="8">
        <f t="shared" si="54"/>
        <v>32</v>
      </c>
      <c r="BN89" s="8">
        <f t="shared" si="55"/>
        <v>24.05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940</v>
      </c>
      <c r="G90" s="16">
        <f>'[3]15'!G92</f>
        <v>0</v>
      </c>
      <c r="H90" s="17">
        <f t="shared" si="59"/>
        <v>1260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24.05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24.05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213.95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213.95</v>
      </c>
      <c r="AT90" s="8">
        <v>24.05</v>
      </c>
      <c r="AU90" s="8">
        <v>32</v>
      </c>
      <c r="AW90" s="201">
        <v>24.05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24.05</v>
      </c>
      <c r="BD90" s="201">
        <v>32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32</v>
      </c>
      <c r="BL90" s="8">
        <f t="shared" si="53"/>
        <v>24.05</v>
      </c>
      <c r="BM90" s="8">
        <f t="shared" si="54"/>
        <v>32</v>
      </c>
      <c r="BN90" s="8">
        <f t="shared" si="55"/>
        <v>24.05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940</v>
      </c>
      <c r="G91" s="16">
        <f>'[3]15'!G93</f>
        <v>0</v>
      </c>
      <c r="H91" s="17">
        <f t="shared" si="59"/>
        <v>1260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24.05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24.05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213.95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213.95</v>
      </c>
      <c r="AT91" s="8">
        <v>24.05</v>
      </c>
      <c r="AU91" s="8">
        <v>32</v>
      </c>
      <c r="AW91" s="201">
        <v>24.05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24.05</v>
      </c>
      <c r="BD91" s="201">
        <v>32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32</v>
      </c>
      <c r="BL91" s="8">
        <f t="shared" si="53"/>
        <v>24.05</v>
      </c>
      <c r="BM91" s="8">
        <f t="shared" si="54"/>
        <v>32</v>
      </c>
      <c r="BN91" s="8">
        <f t="shared" si="55"/>
        <v>24.05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940</v>
      </c>
      <c r="G92" s="16">
        <f>'[3]15'!G94</f>
        <v>0</v>
      </c>
      <c r="H92" s="17">
        <f t="shared" si="59"/>
        <v>1260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24.05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24.05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213.95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213.95</v>
      </c>
      <c r="AT92" s="8">
        <v>24.05</v>
      </c>
      <c r="AU92" s="8">
        <v>32</v>
      </c>
      <c r="AW92" s="201">
        <v>24.05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24.05</v>
      </c>
      <c r="BD92" s="201">
        <v>32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32</v>
      </c>
      <c r="BL92" s="8">
        <f t="shared" si="53"/>
        <v>24.05</v>
      </c>
      <c r="BM92" s="8">
        <f t="shared" si="54"/>
        <v>32</v>
      </c>
      <c r="BN92" s="8">
        <f t="shared" si="55"/>
        <v>24.05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940</v>
      </c>
      <c r="G93" s="16">
        <f>'[3]15'!G95</f>
        <v>0</v>
      </c>
      <c r="H93" s="17">
        <f t="shared" si="59"/>
        <v>1260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24.05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24.05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213.95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213.95</v>
      </c>
      <c r="AT93" s="8">
        <v>24.05</v>
      </c>
      <c r="AU93" s="8">
        <v>32</v>
      </c>
      <c r="AW93" s="201">
        <v>24.05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24.05</v>
      </c>
      <c r="BD93" s="201">
        <v>32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32</v>
      </c>
      <c r="BL93" s="8">
        <f t="shared" si="53"/>
        <v>24.05</v>
      </c>
      <c r="BM93" s="8">
        <f t="shared" si="54"/>
        <v>32</v>
      </c>
      <c r="BN93" s="8">
        <f t="shared" si="55"/>
        <v>24.05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940</v>
      </c>
      <c r="G94" s="16">
        <f>'[3]15'!G96</f>
        <v>0</v>
      </c>
      <c r="H94" s="17">
        <f t="shared" si="59"/>
        <v>1260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24.05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24.05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213.95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213.95</v>
      </c>
      <c r="AT94" s="8">
        <v>24.05</v>
      </c>
      <c r="AU94" s="8">
        <v>32</v>
      </c>
      <c r="AW94" s="201">
        <v>24.05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24.05</v>
      </c>
      <c r="BD94" s="201">
        <v>32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32</v>
      </c>
      <c r="BL94" s="8">
        <f t="shared" si="53"/>
        <v>24.05</v>
      </c>
      <c r="BM94" s="8">
        <f t="shared" si="54"/>
        <v>32</v>
      </c>
      <c r="BN94" s="8">
        <f t="shared" si="55"/>
        <v>24.05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940</v>
      </c>
      <c r="G95" s="16">
        <f>'[3]15'!G97</f>
        <v>0</v>
      </c>
      <c r="H95" s="17">
        <f t="shared" si="59"/>
        <v>1260</v>
      </c>
      <c r="I95" s="15">
        <f>'[3]15'!J97</f>
        <v>295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295</v>
      </c>
      <c r="P95" s="18">
        <f>frq!C95</f>
        <v>1</v>
      </c>
      <c r="Q95" s="15">
        <f t="shared" si="33"/>
        <v>295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295</v>
      </c>
      <c r="X95" s="8">
        <f t="shared" si="36"/>
        <v>31.43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31.43</v>
      </c>
      <c r="AE95" s="8">
        <f t="shared" si="43"/>
        <v>31.43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31.43</v>
      </c>
      <c r="AL95" s="8">
        <f t="shared" si="35"/>
        <v>232.14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232.14</v>
      </c>
      <c r="AT95" s="8">
        <v>32</v>
      </c>
      <c r="AU95" s="8">
        <v>32</v>
      </c>
      <c r="AW95" s="201">
        <v>31.43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31.43</v>
      </c>
      <c r="BD95" s="201">
        <v>31.43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31.43</v>
      </c>
      <c r="BL95" s="8">
        <f t="shared" si="53"/>
        <v>32</v>
      </c>
      <c r="BM95" s="8">
        <f t="shared" si="54"/>
        <v>32</v>
      </c>
      <c r="BN95" s="8">
        <f t="shared" si="55"/>
        <v>31.43</v>
      </c>
      <c r="BO95" s="8">
        <f t="shared" si="56"/>
        <v>31.43</v>
      </c>
      <c r="BP95" s="182">
        <f t="shared" si="57"/>
        <v>0.57000000000000028</v>
      </c>
      <c r="BQ95" s="182">
        <f t="shared" si="58"/>
        <v>0.57000000000000028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940</v>
      </c>
      <c r="G96" s="16">
        <f>'[3]15'!G98</f>
        <v>0</v>
      </c>
      <c r="H96" s="17">
        <f t="shared" si="59"/>
        <v>1260</v>
      </c>
      <c r="I96" s="15">
        <f>'[3]15'!J98</f>
        <v>295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295</v>
      </c>
      <c r="P96" s="18">
        <f>frq!C96</f>
        <v>1</v>
      </c>
      <c r="Q96" s="15">
        <f t="shared" si="33"/>
        <v>295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295</v>
      </c>
      <c r="X96" s="8">
        <f t="shared" si="36"/>
        <v>31.43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31.43</v>
      </c>
      <c r="AE96" s="8">
        <f t="shared" si="43"/>
        <v>31.43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31.43</v>
      </c>
      <c r="AL96" s="8">
        <f t="shared" si="35"/>
        <v>232.14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232.14</v>
      </c>
      <c r="AT96" s="8">
        <v>32</v>
      </c>
      <c r="AU96" s="8">
        <v>32</v>
      </c>
      <c r="AW96" s="201">
        <v>31.43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31.43</v>
      </c>
      <c r="BD96" s="201">
        <v>31.43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31.43</v>
      </c>
      <c r="BL96" s="8">
        <f t="shared" si="53"/>
        <v>32</v>
      </c>
      <c r="BM96" s="8">
        <f t="shared" si="54"/>
        <v>32</v>
      </c>
      <c r="BN96" s="8">
        <f t="shared" si="55"/>
        <v>31.43</v>
      </c>
      <c r="BO96" s="8">
        <f t="shared" si="56"/>
        <v>31.43</v>
      </c>
      <c r="BP96" s="182">
        <f t="shared" si="57"/>
        <v>0.57000000000000028</v>
      </c>
      <c r="BQ96" s="182">
        <f t="shared" si="58"/>
        <v>0.57000000000000028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940</v>
      </c>
      <c r="G97" s="16">
        <f>'[3]15'!G99</f>
        <v>0</v>
      </c>
      <c r="H97" s="17">
        <f t="shared" si="59"/>
        <v>1260</v>
      </c>
      <c r="I97" s="15">
        <f>'[3]15'!J99</f>
        <v>295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295</v>
      </c>
      <c r="P97" s="18">
        <f>frq!C97</f>
        <v>1</v>
      </c>
      <c r="Q97" s="15">
        <f t="shared" si="33"/>
        <v>295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295</v>
      </c>
      <c r="X97" s="8">
        <f t="shared" si="36"/>
        <v>31.43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31.43</v>
      </c>
      <c r="AE97" s="8">
        <f t="shared" si="43"/>
        <v>31.43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31.43</v>
      </c>
      <c r="AL97" s="8">
        <f t="shared" si="35"/>
        <v>232.14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232.14</v>
      </c>
      <c r="AT97" s="8">
        <v>31.43</v>
      </c>
      <c r="AU97" s="8">
        <v>31.43</v>
      </c>
      <c r="AW97" s="201">
        <v>31.43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31.43</v>
      </c>
      <c r="BD97" s="201">
        <v>31.43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31.43</v>
      </c>
      <c r="BL97" s="8">
        <f t="shared" si="53"/>
        <v>31.43</v>
      </c>
      <c r="BM97" s="8">
        <f t="shared" si="54"/>
        <v>31.43</v>
      </c>
      <c r="BN97" s="8">
        <f t="shared" si="55"/>
        <v>31.43</v>
      </c>
      <c r="BO97" s="8">
        <f t="shared" si="56"/>
        <v>31.43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940</v>
      </c>
      <c r="G98" s="16">
        <f>'[3]15'!G100</f>
        <v>0</v>
      </c>
      <c r="H98" s="17">
        <f t="shared" si="59"/>
        <v>1260</v>
      </c>
      <c r="I98" s="15">
        <f>'[3]15'!J100</f>
        <v>295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295</v>
      </c>
      <c r="P98" s="18">
        <f>frq!C98</f>
        <v>1</v>
      </c>
      <c r="Q98" s="15">
        <f t="shared" si="33"/>
        <v>295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295</v>
      </c>
      <c r="X98" s="8">
        <f t="shared" si="36"/>
        <v>31.43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31.43</v>
      </c>
      <c r="AE98" s="8">
        <f t="shared" si="43"/>
        <v>31.43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31.43</v>
      </c>
      <c r="AL98" s="8">
        <f t="shared" si="35"/>
        <v>232.14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232.14</v>
      </c>
      <c r="AT98" s="8">
        <v>31.43</v>
      </c>
      <c r="AU98" s="8">
        <v>31.43</v>
      </c>
      <c r="AW98" s="201">
        <v>31.43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31.43</v>
      </c>
      <c r="BD98" s="201">
        <v>31.43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31.43</v>
      </c>
      <c r="BL98" s="8">
        <f t="shared" si="53"/>
        <v>31.43</v>
      </c>
      <c r="BM98" s="8">
        <f t="shared" si="54"/>
        <v>31.43</v>
      </c>
      <c r="BN98" s="8">
        <f t="shared" si="55"/>
        <v>31.43</v>
      </c>
      <c r="BO98" s="8">
        <f t="shared" si="56"/>
        <v>31.43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6.5727300000000044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6.5727300000000044</v>
      </c>
      <c r="P99" s="15">
        <f t="shared" si="62"/>
        <v>2.4E-2</v>
      </c>
      <c r="Q99" s="15">
        <f t="shared" si="62"/>
        <v>6.5727300000000044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6.5727300000000044</v>
      </c>
      <c r="X99" s="15">
        <f t="shared" si="62"/>
        <v>0.73313000000000061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0.73313000000000061</v>
      </c>
      <c r="AE99" s="15">
        <f t="shared" si="62"/>
        <v>0.76492999999999989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0.76492999999999989</v>
      </c>
      <c r="AL99" s="15">
        <f t="shared" si="62"/>
        <v>5.0746699999999993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5.0746699999999993</v>
      </c>
      <c r="AS99" s="15">
        <f t="shared" si="62"/>
        <v>0</v>
      </c>
      <c r="AT99" s="15">
        <f t="shared" si="62"/>
        <v>0.7368900000000006</v>
      </c>
      <c r="AU99" s="15">
        <f t="shared" si="62"/>
        <v>0.76471499999999992</v>
      </c>
      <c r="AV99" s="15">
        <f t="shared" si="62"/>
        <v>0</v>
      </c>
      <c r="AW99" s="15">
        <f t="shared" si="62"/>
        <v>0.73313000000000061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0.73313000000000061</v>
      </c>
      <c r="BD99" s="15">
        <f t="shared" si="62"/>
        <v>0.76492999999999989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0.76492999999999989</v>
      </c>
      <c r="BK99" s="15"/>
      <c r="BL99" s="15">
        <f t="shared" si="63"/>
        <v>0.7368900000000006</v>
      </c>
      <c r="BM99" s="15">
        <f t="shared" si="63"/>
        <v>0.76471499999999992</v>
      </c>
      <c r="BN99" s="15">
        <f t="shared" si="63"/>
        <v>0.73313000000000061</v>
      </c>
      <c r="BO99" s="15">
        <f t="shared" si="63"/>
        <v>0.76492999999999989</v>
      </c>
      <c r="BP99" s="15">
        <f t="shared" si="63"/>
        <v>3.7599999999999999E-3</v>
      </c>
      <c r="BQ99" s="15">
        <f t="shared" si="63"/>
        <v>-2.1499999999999986E-4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</v>
      </c>
      <c r="E3">
        <f>PPCL!P3</f>
        <v>0</v>
      </c>
      <c r="F3">
        <f>B3+C3</f>
        <v>238</v>
      </c>
      <c r="G3">
        <f>D3+E3</f>
        <v>208</v>
      </c>
      <c r="H3" s="154"/>
      <c r="I3">
        <f>BRPL_EOD!AI3+BRPL_EOD!AJ3</f>
        <v>58.84</v>
      </c>
      <c r="J3">
        <f>BYPL_EOD!AI3+BYPL_EOD!AJ3</f>
        <v>33.43</v>
      </c>
      <c r="K3">
        <f>MES_EOD!AI3+MES_EOD!AJ3</f>
        <v>12.6</v>
      </c>
      <c r="L3">
        <f>NDMC_EOD!AI3+NDMC_EOD!AJ3</f>
        <v>63.02</v>
      </c>
      <c r="M3">
        <f>TPDDL_EOD!AI3+TPDDL_EOD!AJ3</f>
        <v>40.1</v>
      </c>
      <c r="N3">
        <f t="shared" ref="N3:N66" si="0">SUM(I3:M3)</f>
        <v>207.99</v>
      </c>
      <c r="O3" s="154">
        <f t="shared" ref="O3:O66" si="1">G3-N3</f>
        <v>9.9999999999909051E-3</v>
      </c>
      <c r="P3">
        <v>58.842828982162608</v>
      </c>
      <c r="Q3">
        <v>33.431607288811961</v>
      </c>
      <c r="R3">
        <v>12.600605798355689</v>
      </c>
      <c r="S3">
        <v>63.023029953363142</v>
      </c>
      <c r="T3">
        <v>40.101927977306602</v>
      </c>
      <c r="U3" s="156">
        <f t="shared" ref="U3:U66" si="2">SUM(P3:T3)</f>
        <v>208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238</v>
      </c>
      <c r="G4">
        <f t="shared" ref="G4:G67" si="5">D4+E4</f>
        <v>208</v>
      </c>
      <c r="H4" s="154"/>
      <c r="I4">
        <f>BRPL_EOD!AI4+BRPL_EOD!AJ4</f>
        <v>58.84</v>
      </c>
      <c r="J4">
        <f>BYPL_EOD!AI4+BYPL_EOD!AJ4</f>
        <v>33.43</v>
      </c>
      <c r="K4">
        <f>MES_EOD!AI4+MES_EOD!AJ4</f>
        <v>12.6</v>
      </c>
      <c r="L4">
        <f>NDMC_EOD!AI4+NDMC_EOD!AJ4</f>
        <v>63.02</v>
      </c>
      <c r="M4">
        <f>TPDDL_EOD!AI4+TPDDL_EOD!AJ4</f>
        <v>40.1</v>
      </c>
      <c r="N4">
        <f t="shared" si="0"/>
        <v>207.99</v>
      </c>
      <c r="O4" s="154">
        <f t="shared" si="1"/>
        <v>9.9999999999909051E-3</v>
      </c>
      <c r="P4">
        <v>58.842828982162608</v>
      </c>
      <c r="Q4">
        <v>33.431607288811961</v>
      </c>
      <c r="R4">
        <v>12.600605798355689</v>
      </c>
      <c r="S4">
        <v>63.023029953363142</v>
      </c>
      <c r="T4">
        <v>40.101927977306602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238</v>
      </c>
      <c r="G5">
        <f t="shared" si="5"/>
        <v>208</v>
      </c>
      <c r="H5" s="154"/>
      <c r="I5">
        <f>BRPL_EOD!AI5+BRPL_EOD!AJ5</f>
        <v>58.84</v>
      </c>
      <c r="J5">
        <f>BYPL_EOD!AI5+BYPL_EOD!AJ5</f>
        <v>33.43</v>
      </c>
      <c r="K5">
        <f>MES_EOD!AI5+MES_EOD!AJ5</f>
        <v>12.6</v>
      </c>
      <c r="L5">
        <f>NDMC_EOD!AI5+NDMC_EOD!AJ5</f>
        <v>63.02</v>
      </c>
      <c r="M5">
        <f>TPDDL_EOD!AI5+TPDDL_EOD!AJ5</f>
        <v>40.1</v>
      </c>
      <c r="N5">
        <f t="shared" si="0"/>
        <v>207.99</v>
      </c>
      <c r="O5" s="154">
        <f t="shared" si="1"/>
        <v>9.9999999999909051E-3</v>
      </c>
      <c r="P5">
        <v>58.842828982162608</v>
      </c>
      <c r="Q5">
        <v>33.431607288811961</v>
      </c>
      <c r="R5">
        <v>12.600605798355689</v>
      </c>
      <c r="S5">
        <v>63.023029953363142</v>
      </c>
      <c r="T5">
        <v>40.101927977306602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238</v>
      </c>
      <c r="G6">
        <f t="shared" si="5"/>
        <v>208</v>
      </c>
      <c r="H6" s="154"/>
      <c r="I6">
        <f>BRPL_EOD!AI6+BRPL_EOD!AJ6</f>
        <v>58.84</v>
      </c>
      <c r="J6">
        <f>BYPL_EOD!AI6+BYPL_EOD!AJ6</f>
        <v>33.43</v>
      </c>
      <c r="K6">
        <f>MES_EOD!AI6+MES_EOD!AJ6</f>
        <v>12.6</v>
      </c>
      <c r="L6">
        <f>NDMC_EOD!AI6+NDMC_EOD!AJ6</f>
        <v>63.02</v>
      </c>
      <c r="M6">
        <f>TPDDL_EOD!AI6+TPDDL_EOD!AJ6</f>
        <v>40.1</v>
      </c>
      <c r="N6">
        <f t="shared" si="0"/>
        <v>207.99</v>
      </c>
      <c r="O6" s="154">
        <f t="shared" si="1"/>
        <v>9.9999999999909051E-3</v>
      </c>
      <c r="P6">
        <v>58.842828982162608</v>
      </c>
      <c r="Q6">
        <v>33.431607288811961</v>
      </c>
      <c r="R6">
        <v>12.600605798355689</v>
      </c>
      <c r="S6">
        <v>63.023029953363142</v>
      </c>
      <c r="T6">
        <v>40.101927977306602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238</v>
      </c>
      <c r="G7">
        <f t="shared" si="5"/>
        <v>208</v>
      </c>
      <c r="H7" s="154"/>
      <c r="I7">
        <f>BRPL_EOD!AI7+BRPL_EOD!AJ7</f>
        <v>58.84</v>
      </c>
      <c r="J7">
        <f>BYPL_EOD!AI7+BYPL_EOD!AJ7</f>
        <v>33.43</v>
      </c>
      <c r="K7">
        <f>MES_EOD!AI7+MES_EOD!AJ7</f>
        <v>12.6</v>
      </c>
      <c r="L7">
        <f>NDMC_EOD!AI7+NDMC_EOD!AJ7</f>
        <v>63.02</v>
      </c>
      <c r="M7">
        <f>TPDDL_EOD!AI7+TPDDL_EOD!AJ7</f>
        <v>40.1</v>
      </c>
      <c r="N7">
        <f t="shared" si="0"/>
        <v>207.99</v>
      </c>
      <c r="O7" s="154">
        <f t="shared" si="1"/>
        <v>9.9999999999909051E-3</v>
      </c>
      <c r="P7">
        <v>58.842828982162608</v>
      </c>
      <c r="Q7">
        <v>33.431607288811961</v>
      </c>
      <c r="R7">
        <v>12.600605798355689</v>
      </c>
      <c r="S7">
        <v>63.023029953363142</v>
      </c>
      <c r="T7">
        <v>40.101927977306602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238</v>
      </c>
      <c r="G8">
        <f t="shared" si="5"/>
        <v>208</v>
      </c>
      <c r="H8" s="154"/>
      <c r="I8">
        <f>BRPL_EOD!AI8+BRPL_EOD!AJ8</f>
        <v>58.84</v>
      </c>
      <c r="J8">
        <f>BYPL_EOD!AI8+BYPL_EOD!AJ8</f>
        <v>33.43</v>
      </c>
      <c r="K8">
        <f>MES_EOD!AI8+MES_EOD!AJ8</f>
        <v>12.6</v>
      </c>
      <c r="L8">
        <f>NDMC_EOD!AI8+NDMC_EOD!AJ8</f>
        <v>63.02</v>
      </c>
      <c r="M8">
        <f>TPDDL_EOD!AI8+TPDDL_EOD!AJ8</f>
        <v>40.1</v>
      </c>
      <c r="N8">
        <f t="shared" si="0"/>
        <v>207.99</v>
      </c>
      <c r="O8" s="154">
        <f t="shared" si="1"/>
        <v>9.9999999999909051E-3</v>
      </c>
      <c r="P8">
        <v>58.842828982162608</v>
      </c>
      <c r="Q8">
        <v>33.431607288811961</v>
      </c>
      <c r="R8">
        <v>12.600605798355689</v>
      </c>
      <c r="S8">
        <v>63.023029953363142</v>
      </c>
      <c r="T8">
        <v>40.101927977306602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238</v>
      </c>
      <c r="G9">
        <f t="shared" si="5"/>
        <v>208</v>
      </c>
      <c r="H9" s="154"/>
      <c r="I9">
        <f>BRPL_EOD!AI9+BRPL_EOD!AJ9</f>
        <v>58.84</v>
      </c>
      <c r="J9">
        <f>BYPL_EOD!AI9+BYPL_EOD!AJ9</f>
        <v>33.43</v>
      </c>
      <c r="K9">
        <f>MES_EOD!AI9+MES_EOD!AJ9</f>
        <v>12.6</v>
      </c>
      <c r="L9">
        <f>NDMC_EOD!AI9+NDMC_EOD!AJ9</f>
        <v>63.02</v>
      </c>
      <c r="M9">
        <f>TPDDL_EOD!AI9+TPDDL_EOD!AJ9</f>
        <v>40.1</v>
      </c>
      <c r="N9">
        <f t="shared" si="0"/>
        <v>207.99</v>
      </c>
      <c r="O9" s="154">
        <f t="shared" si="1"/>
        <v>9.9999999999909051E-3</v>
      </c>
      <c r="P9">
        <v>58.842828982162608</v>
      </c>
      <c r="Q9">
        <v>33.431607288811961</v>
      </c>
      <c r="R9">
        <v>12.600605798355689</v>
      </c>
      <c r="S9">
        <v>63.023029953363142</v>
      </c>
      <c r="T9">
        <v>40.101927977306602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238</v>
      </c>
      <c r="G10">
        <f t="shared" si="5"/>
        <v>208</v>
      </c>
      <c r="H10" s="154"/>
      <c r="I10">
        <f>BRPL_EOD!AI10+BRPL_EOD!AJ10</f>
        <v>58.84</v>
      </c>
      <c r="J10">
        <f>BYPL_EOD!AI10+BYPL_EOD!AJ10</f>
        <v>33.43</v>
      </c>
      <c r="K10">
        <f>MES_EOD!AI10+MES_EOD!AJ10</f>
        <v>12.6</v>
      </c>
      <c r="L10">
        <f>NDMC_EOD!AI10+NDMC_EOD!AJ10</f>
        <v>63.02</v>
      </c>
      <c r="M10">
        <f>TPDDL_EOD!AI10+TPDDL_EOD!AJ10</f>
        <v>40.1</v>
      </c>
      <c r="N10">
        <f t="shared" si="0"/>
        <v>207.99</v>
      </c>
      <c r="O10" s="154">
        <f t="shared" si="1"/>
        <v>9.9999999999909051E-3</v>
      </c>
      <c r="P10">
        <v>58.842828982162608</v>
      </c>
      <c r="Q10">
        <v>33.431607288811961</v>
      </c>
      <c r="R10">
        <v>12.600605798355689</v>
      </c>
      <c r="S10">
        <v>63.023029953363142</v>
      </c>
      <c r="T10">
        <v>40.101927977306602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58.84</v>
      </c>
      <c r="J11">
        <f>BYPL_EOD!AI11+BYPL_EOD!AJ11</f>
        <v>33.43</v>
      </c>
      <c r="K11">
        <f>MES_EOD!AI11+MES_EOD!AJ11</f>
        <v>12.6</v>
      </c>
      <c r="L11">
        <f>NDMC_EOD!AI11+NDMC_EOD!AJ11</f>
        <v>63.02</v>
      </c>
      <c r="M11">
        <f>TPDDL_EOD!AI11+TPDDL_EOD!AJ11</f>
        <v>40.1</v>
      </c>
      <c r="N11">
        <f t="shared" si="0"/>
        <v>207.99</v>
      </c>
      <c r="O11" s="154">
        <f t="shared" si="1"/>
        <v>9.9999999999909051E-3</v>
      </c>
      <c r="P11">
        <v>58.842828982162608</v>
      </c>
      <c r="Q11">
        <v>33.431607288811961</v>
      </c>
      <c r="R11">
        <v>12.600605798355689</v>
      </c>
      <c r="S11">
        <v>63.023029953363142</v>
      </c>
      <c r="T11">
        <v>40.101927977306602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58.84</v>
      </c>
      <c r="J12">
        <f>BYPL_EOD!AI12+BYPL_EOD!AJ12</f>
        <v>33.43</v>
      </c>
      <c r="K12">
        <f>MES_EOD!AI12+MES_EOD!AJ12</f>
        <v>12.6</v>
      </c>
      <c r="L12">
        <f>NDMC_EOD!AI12+NDMC_EOD!AJ12</f>
        <v>63.02</v>
      </c>
      <c r="M12">
        <f>TPDDL_EOD!AI12+TPDDL_EOD!AJ12</f>
        <v>40.1</v>
      </c>
      <c r="N12">
        <f t="shared" si="0"/>
        <v>207.99</v>
      </c>
      <c r="O12" s="154">
        <f t="shared" si="1"/>
        <v>9.9999999999909051E-3</v>
      </c>
      <c r="P12">
        <v>58.842828982162608</v>
      </c>
      <c r="Q12">
        <v>33.431607288811961</v>
      </c>
      <c r="R12">
        <v>12.600605798355689</v>
      </c>
      <c r="S12">
        <v>63.023029953363142</v>
      </c>
      <c r="T12">
        <v>40.101927977306602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238</v>
      </c>
      <c r="G13">
        <f t="shared" si="5"/>
        <v>208</v>
      </c>
      <c r="H13" s="154"/>
      <c r="I13">
        <f>BRPL_EOD!AI13+BRPL_EOD!AJ13</f>
        <v>58.84</v>
      </c>
      <c r="J13">
        <f>BYPL_EOD!AI13+BYPL_EOD!AJ13</f>
        <v>33.43</v>
      </c>
      <c r="K13">
        <f>MES_EOD!AI13+MES_EOD!AJ13</f>
        <v>12.6</v>
      </c>
      <c r="L13">
        <f>NDMC_EOD!AI13+NDMC_EOD!AJ13</f>
        <v>63.02</v>
      </c>
      <c r="M13">
        <f>TPDDL_EOD!AI13+TPDDL_EOD!AJ13</f>
        <v>40.1</v>
      </c>
      <c r="N13">
        <f t="shared" si="0"/>
        <v>207.99</v>
      </c>
      <c r="O13" s="154">
        <f t="shared" si="1"/>
        <v>9.9999999999909051E-3</v>
      </c>
      <c r="P13">
        <v>58.842828982162608</v>
      </c>
      <c r="Q13">
        <v>33.431607288811961</v>
      </c>
      <c r="R13">
        <v>12.600605798355689</v>
      </c>
      <c r="S13">
        <v>63.023029953363142</v>
      </c>
      <c r="T13">
        <v>40.101927977306602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58.84</v>
      </c>
      <c r="J14">
        <f>BYPL_EOD!AI14+BYPL_EOD!AJ14</f>
        <v>33.43</v>
      </c>
      <c r="K14">
        <f>MES_EOD!AI14+MES_EOD!AJ14</f>
        <v>12.6</v>
      </c>
      <c r="L14">
        <f>NDMC_EOD!AI14+NDMC_EOD!AJ14</f>
        <v>63.02</v>
      </c>
      <c r="M14">
        <f>TPDDL_EOD!AI14+TPDDL_EOD!AJ14</f>
        <v>40.1</v>
      </c>
      <c r="N14">
        <f t="shared" si="0"/>
        <v>207.99</v>
      </c>
      <c r="O14" s="154">
        <f t="shared" si="1"/>
        <v>9.9999999999909051E-3</v>
      </c>
      <c r="P14">
        <v>58.842828982162608</v>
      </c>
      <c r="Q14">
        <v>33.431607288811961</v>
      </c>
      <c r="R14">
        <v>12.600605798355689</v>
      </c>
      <c r="S14">
        <v>63.023029953363142</v>
      </c>
      <c r="T14">
        <v>40.101927977306602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56.78</v>
      </c>
      <c r="J15">
        <f>BYPL_EOD!AI15+BYPL_EOD!AJ15</f>
        <v>38.25</v>
      </c>
      <c r="K15">
        <f>MES_EOD!AI15+MES_EOD!AJ15</f>
        <v>12.16</v>
      </c>
      <c r="L15">
        <f>NDMC_EOD!AI15+NDMC_EOD!AJ15</f>
        <v>60.81</v>
      </c>
      <c r="M15">
        <f>TPDDL_EOD!AI15+TPDDL_EOD!AJ15</f>
        <v>40</v>
      </c>
      <c r="N15">
        <f t="shared" si="0"/>
        <v>208</v>
      </c>
      <c r="O15" s="154">
        <f t="shared" si="1"/>
        <v>0</v>
      </c>
      <c r="P15">
        <v>56.78</v>
      </c>
      <c r="Q15">
        <v>38.25</v>
      </c>
      <c r="R15">
        <v>12.16</v>
      </c>
      <c r="S15">
        <v>60.81</v>
      </c>
      <c r="T15">
        <v>40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56.78</v>
      </c>
      <c r="J16">
        <f>BYPL_EOD!AI16+BYPL_EOD!AJ16</f>
        <v>38.25</v>
      </c>
      <c r="K16">
        <f>MES_EOD!AI16+MES_EOD!AJ16</f>
        <v>12.16</v>
      </c>
      <c r="L16">
        <f>NDMC_EOD!AI16+NDMC_EOD!AJ16</f>
        <v>60.81</v>
      </c>
      <c r="M16">
        <f>TPDDL_EOD!AI16+TPDDL_EOD!AJ16</f>
        <v>40</v>
      </c>
      <c r="N16">
        <f t="shared" si="0"/>
        <v>208</v>
      </c>
      <c r="O16" s="154">
        <f t="shared" si="1"/>
        <v>0</v>
      </c>
      <c r="P16">
        <v>56.78</v>
      </c>
      <c r="Q16">
        <v>38.25</v>
      </c>
      <c r="R16">
        <v>12.16</v>
      </c>
      <c r="S16">
        <v>60.81</v>
      </c>
      <c r="T16">
        <v>40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58.84</v>
      </c>
      <c r="J17">
        <f>BYPL_EOD!AI17+BYPL_EOD!AJ17</f>
        <v>33.43</v>
      </c>
      <c r="K17">
        <f>MES_EOD!AI17+MES_EOD!AJ17</f>
        <v>12.6</v>
      </c>
      <c r="L17">
        <f>NDMC_EOD!AI17+NDMC_EOD!AJ17</f>
        <v>63.02</v>
      </c>
      <c r="M17">
        <f>TPDDL_EOD!AI17+TPDDL_EOD!AJ17</f>
        <v>40.1</v>
      </c>
      <c r="N17">
        <f t="shared" si="0"/>
        <v>207.99</v>
      </c>
      <c r="O17" s="154">
        <f t="shared" si="1"/>
        <v>9.9999999999909051E-3</v>
      </c>
      <c r="P17">
        <v>58.842828982162608</v>
      </c>
      <c r="Q17">
        <v>33.431607288811961</v>
      </c>
      <c r="R17">
        <v>12.600605798355689</v>
      </c>
      <c r="S17">
        <v>63.023029953363142</v>
      </c>
      <c r="T17">
        <v>40.101927977306602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58.84</v>
      </c>
      <c r="J18">
        <f>BYPL_EOD!AI18+BYPL_EOD!AJ18</f>
        <v>33.43</v>
      </c>
      <c r="K18">
        <f>MES_EOD!AI18+MES_EOD!AJ18</f>
        <v>12.6</v>
      </c>
      <c r="L18">
        <f>NDMC_EOD!AI18+NDMC_EOD!AJ18</f>
        <v>63.02</v>
      </c>
      <c r="M18">
        <f>TPDDL_EOD!AI18+TPDDL_EOD!AJ18</f>
        <v>40.1</v>
      </c>
      <c r="N18">
        <f t="shared" si="0"/>
        <v>207.99</v>
      </c>
      <c r="O18" s="154">
        <f t="shared" si="1"/>
        <v>9.9999999999909051E-3</v>
      </c>
      <c r="P18">
        <v>58.842828982162608</v>
      </c>
      <c r="Q18">
        <v>33.431607288811961</v>
      </c>
      <c r="R18">
        <v>12.600605798355689</v>
      </c>
      <c r="S18">
        <v>63.023029953363142</v>
      </c>
      <c r="T18">
        <v>40.101927977306602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58.84</v>
      </c>
      <c r="J19">
        <f>BYPL_EOD!AI19+BYPL_EOD!AJ19</f>
        <v>33.43</v>
      </c>
      <c r="K19">
        <f>MES_EOD!AI19+MES_EOD!AJ19</f>
        <v>12.6</v>
      </c>
      <c r="L19">
        <f>NDMC_EOD!AI19+NDMC_EOD!AJ19</f>
        <v>63.02</v>
      </c>
      <c r="M19">
        <f>TPDDL_EOD!AI19+TPDDL_EOD!AJ19</f>
        <v>40.1</v>
      </c>
      <c r="N19">
        <f t="shared" si="0"/>
        <v>207.99</v>
      </c>
      <c r="O19" s="154">
        <f t="shared" si="1"/>
        <v>9.9999999999909051E-3</v>
      </c>
      <c r="P19">
        <v>58.842828982162608</v>
      </c>
      <c r="Q19">
        <v>33.431607288811961</v>
      </c>
      <c r="R19">
        <v>12.600605798355689</v>
      </c>
      <c r="S19">
        <v>63.023029953363142</v>
      </c>
      <c r="T19">
        <v>40.101927977306602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58.84</v>
      </c>
      <c r="J20">
        <f>BYPL_EOD!AI20+BYPL_EOD!AJ20</f>
        <v>33.43</v>
      </c>
      <c r="K20">
        <f>MES_EOD!AI20+MES_EOD!AJ20</f>
        <v>12.6</v>
      </c>
      <c r="L20">
        <f>NDMC_EOD!AI20+NDMC_EOD!AJ20</f>
        <v>63.02</v>
      </c>
      <c r="M20">
        <f>TPDDL_EOD!AI20+TPDDL_EOD!AJ20</f>
        <v>40.1</v>
      </c>
      <c r="N20">
        <f t="shared" si="0"/>
        <v>207.99</v>
      </c>
      <c r="O20" s="154">
        <f t="shared" si="1"/>
        <v>9.9999999999909051E-3</v>
      </c>
      <c r="P20">
        <v>58.842828982162608</v>
      </c>
      <c r="Q20">
        <v>33.431607288811961</v>
      </c>
      <c r="R20">
        <v>12.600605798355689</v>
      </c>
      <c r="S20">
        <v>63.023029953363142</v>
      </c>
      <c r="T20">
        <v>40.101927977306602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58.84</v>
      </c>
      <c r="J21">
        <f>BYPL_EOD!AI21+BYPL_EOD!AJ21</f>
        <v>33.43</v>
      </c>
      <c r="K21">
        <f>MES_EOD!AI21+MES_EOD!AJ21</f>
        <v>12.6</v>
      </c>
      <c r="L21">
        <f>NDMC_EOD!AI21+NDMC_EOD!AJ21</f>
        <v>63.02</v>
      </c>
      <c r="M21">
        <f>TPDDL_EOD!AI21+TPDDL_EOD!AJ21</f>
        <v>40.1</v>
      </c>
      <c r="N21">
        <f t="shared" si="0"/>
        <v>207.99</v>
      </c>
      <c r="O21" s="154">
        <f t="shared" si="1"/>
        <v>9.9999999999909051E-3</v>
      </c>
      <c r="P21">
        <v>58.842828982162608</v>
      </c>
      <c r="Q21">
        <v>33.431607288811961</v>
      </c>
      <c r="R21">
        <v>12.600605798355689</v>
      </c>
      <c r="S21">
        <v>63.023029953363142</v>
      </c>
      <c r="T21">
        <v>40.101927977306602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58.84</v>
      </c>
      <c r="J22">
        <f>BYPL_EOD!AI22+BYPL_EOD!AJ22</f>
        <v>33.43</v>
      </c>
      <c r="K22">
        <f>MES_EOD!AI22+MES_EOD!AJ22</f>
        <v>12.6</v>
      </c>
      <c r="L22">
        <f>NDMC_EOD!AI22+NDMC_EOD!AJ22</f>
        <v>63.02</v>
      </c>
      <c r="M22">
        <f>TPDDL_EOD!AI22+TPDDL_EOD!AJ22</f>
        <v>40.1</v>
      </c>
      <c r="N22">
        <f t="shared" si="0"/>
        <v>207.99</v>
      </c>
      <c r="O22" s="154">
        <f t="shared" si="1"/>
        <v>9.9999999999909051E-3</v>
      </c>
      <c r="P22">
        <v>58.842828982162608</v>
      </c>
      <c r="Q22">
        <v>33.431607288811961</v>
      </c>
      <c r="R22">
        <v>12.600605798355689</v>
      </c>
      <c r="S22">
        <v>63.023029953363142</v>
      </c>
      <c r="T22">
        <v>40.101927977306602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58.84</v>
      </c>
      <c r="J23">
        <f>BYPL_EOD!AI23+BYPL_EOD!AJ23</f>
        <v>33.43</v>
      </c>
      <c r="K23">
        <f>MES_EOD!AI23+MES_EOD!AJ23</f>
        <v>12.6</v>
      </c>
      <c r="L23">
        <f>NDMC_EOD!AI23+NDMC_EOD!AJ23</f>
        <v>63.02</v>
      </c>
      <c r="M23">
        <f>TPDDL_EOD!AI23+TPDDL_EOD!AJ23</f>
        <v>40.1</v>
      </c>
      <c r="N23">
        <f t="shared" si="0"/>
        <v>207.99</v>
      </c>
      <c r="O23" s="154">
        <f t="shared" si="1"/>
        <v>9.9999999999909051E-3</v>
      </c>
      <c r="P23">
        <v>58.842828982162608</v>
      </c>
      <c r="Q23">
        <v>33.431607288811961</v>
      </c>
      <c r="R23">
        <v>12.600605798355689</v>
      </c>
      <c r="S23">
        <v>63.023029953363142</v>
      </c>
      <c r="T23">
        <v>40.101927977306602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58.84</v>
      </c>
      <c r="J24">
        <f>BYPL_EOD!AI24+BYPL_EOD!AJ24</f>
        <v>33.43</v>
      </c>
      <c r="K24">
        <f>MES_EOD!AI24+MES_EOD!AJ24</f>
        <v>12.6</v>
      </c>
      <c r="L24">
        <f>NDMC_EOD!AI24+NDMC_EOD!AJ24</f>
        <v>63.02</v>
      </c>
      <c r="M24">
        <f>TPDDL_EOD!AI24+TPDDL_EOD!AJ24</f>
        <v>40.1</v>
      </c>
      <c r="N24">
        <f t="shared" si="0"/>
        <v>207.99</v>
      </c>
      <c r="O24" s="154">
        <f t="shared" si="1"/>
        <v>9.9999999999909051E-3</v>
      </c>
      <c r="P24">
        <v>58.842828982162608</v>
      </c>
      <c r="Q24">
        <v>33.431607288811961</v>
      </c>
      <c r="R24">
        <v>12.600605798355689</v>
      </c>
      <c r="S24">
        <v>63.023029953363142</v>
      </c>
      <c r="T24">
        <v>40.101927977306602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58.84</v>
      </c>
      <c r="J25">
        <f>BYPL_EOD!AI25+BYPL_EOD!AJ25</f>
        <v>33.43</v>
      </c>
      <c r="K25">
        <f>MES_EOD!AI25+MES_EOD!AJ25</f>
        <v>12.6</v>
      </c>
      <c r="L25">
        <f>NDMC_EOD!AI25+NDMC_EOD!AJ25</f>
        <v>63.02</v>
      </c>
      <c r="M25">
        <f>TPDDL_EOD!AI25+TPDDL_EOD!AJ25</f>
        <v>40.1</v>
      </c>
      <c r="N25">
        <f t="shared" si="0"/>
        <v>207.99</v>
      </c>
      <c r="O25" s="154">
        <f t="shared" si="1"/>
        <v>9.9999999999909051E-3</v>
      </c>
      <c r="P25">
        <v>58.842828982162608</v>
      </c>
      <c r="Q25">
        <v>33.431607288811961</v>
      </c>
      <c r="R25">
        <v>12.600605798355689</v>
      </c>
      <c r="S25">
        <v>63.023029953363142</v>
      </c>
      <c r="T25">
        <v>40.101927977306602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58.84</v>
      </c>
      <c r="J26">
        <f>BYPL_EOD!AI26+BYPL_EOD!AJ26</f>
        <v>33.43</v>
      </c>
      <c r="K26">
        <f>MES_EOD!AI26+MES_EOD!AJ26</f>
        <v>12.6</v>
      </c>
      <c r="L26">
        <f>NDMC_EOD!AI26+NDMC_EOD!AJ26</f>
        <v>63.02</v>
      </c>
      <c r="M26">
        <f>TPDDL_EOD!AI26+TPDDL_EOD!AJ26</f>
        <v>40.1</v>
      </c>
      <c r="N26">
        <f t="shared" si="0"/>
        <v>207.99</v>
      </c>
      <c r="O26" s="154">
        <f t="shared" si="1"/>
        <v>9.9999999999909051E-3</v>
      </c>
      <c r="P26">
        <v>58.842828982162608</v>
      </c>
      <c r="Q26">
        <v>33.431607288811961</v>
      </c>
      <c r="R26">
        <v>12.600605798355689</v>
      </c>
      <c r="S26">
        <v>63.023029953363142</v>
      </c>
      <c r="T26">
        <v>40.101927977306602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58.84</v>
      </c>
      <c r="J27">
        <f>BYPL_EOD!AI27+BYPL_EOD!AJ27</f>
        <v>33.43</v>
      </c>
      <c r="K27">
        <f>MES_EOD!AI27+MES_EOD!AJ27</f>
        <v>12.6</v>
      </c>
      <c r="L27">
        <f>NDMC_EOD!AI27+NDMC_EOD!AJ27</f>
        <v>63.02</v>
      </c>
      <c r="M27">
        <f>TPDDL_EOD!AI27+TPDDL_EOD!AJ27</f>
        <v>40.1</v>
      </c>
      <c r="N27">
        <f t="shared" si="0"/>
        <v>207.99</v>
      </c>
      <c r="O27" s="154">
        <f t="shared" si="1"/>
        <v>9.9999999999909051E-3</v>
      </c>
      <c r="P27">
        <v>58.842828982162608</v>
      </c>
      <c r="Q27">
        <v>33.431607288811961</v>
      </c>
      <c r="R27">
        <v>12.600605798355689</v>
      </c>
      <c r="S27">
        <v>63.023029953363142</v>
      </c>
      <c r="T27">
        <v>40.101927977306602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58.84</v>
      </c>
      <c r="J28">
        <f>BYPL_EOD!AI28+BYPL_EOD!AJ28</f>
        <v>33.43</v>
      </c>
      <c r="K28">
        <f>MES_EOD!AI28+MES_EOD!AJ28</f>
        <v>12.6</v>
      </c>
      <c r="L28">
        <f>NDMC_EOD!AI28+NDMC_EOD!AJ28</f>
        <v>63.02</v>
      </c>
      <c r="M28">
        <f>TPDDL_EOD!AI28+TPDDL_EOD!AJ28</f>
        <v>40.1</v>
      </c>
      <c r="N28">
        <f t="shared" si="0"/>
        <v>207.99</v>
      </c>
      <c r="O28" s="154">
        <f t="shared" si="1"/>
        <v>9.9999999999909051E-3</v>
      </c>
      <c r="P28">
        <v>58.842828982162608</v>
      </c>
      <c r="Q28">
        <v>33.431607288811961</v>
      </c>
      <c r="R28">
        <v>12.600605798355689</v>
      </c>
      <c r="S28">
        <v>63.023029953363142</v>
      </c>
      <c r="T28">
        <v>40.101927977306602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58.84</v>
      </c>
      <c r="J29">
        <f>BYPL_EOD!AI29+BYPL_EOD!AJ29</f>
        <v>33.43</v>
      </c>
      <c r="K29">
        <f>MES_EOD!AI29+MES_EOD!AJ29</f>
        <v>12.6</v>
      </c>
      <c r="L29">
        <f>NDMC_EOD!AI29+NDMC_EOD!AJ29</f>
        <v>63.02</v>
      </c>
      <c r="M29">
        <f>TPDDL_EOD!AI29+TPDDL_EOD!AJ29</f>
        <v>40.1</v>
      </c>
      <c r="N29">
        <f t="shared" si="0"/>
        <v>207.99</v>
      </c>
      <c r="O29" s="154">
        <f t="shared" si="1"/>
        <v>9.9999999999909051E-3</v>
      </c>
      <c r="P29">
        <v>58.842828982162608</v>
      </c>
      <c r="Q29">
        <v>33.431607288811961</v>
      </c>
      <c r="R29">
        <v>12.600605798355689</v>
      </c>
      <c r="S29">
        <v>63.023029953363142</v>
      </c>
      <c r="T29">
        <v>40.101927977306602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58.84</v>
      </c>
      <c r="J30">
        <f>BYPL_EOD!AI30+BYPL_EOD!AJ30</f>
        <v>33.43</v>
      </c>
      <c r="K30">
        <f>MES_EOD!AI30+MES_EOD!AJ30</f>
        <v>12.6</v>
      </c>
      <c r="L30">
        <f>NDMC_EOD!AI30+NDMC_EOD!AJ30</f>
        <v>63.02</v>
      </c>
      <c r="M30">
        <f>TPDDL_EOD!AI30+TPDDL_EOD!AJ30</f>
        <v>40.1</v>
      </c>
      <c r="N30">
        <f t="shared" si="0"/>
        <v>207.99</v>
      </c>
      <c r="O30" s="154">
        <f t="shared" si="1"/>
        <v>9.9999999999909051E-3</v>
      </c>
      <c r="P30">
        <v>58.842828982162608</v>
      </c>
      <c r="Q30">
        <v>33.431607288811961</v>
      </c>
      <c r="R30">
        <v>12.600605798355689</v>
      </c>
      <c r="S30">
        <v>63.023029953363142</v>
      </c>
      <c r="T30">
        <v>40.101927977306602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58.84</v>
      </c>
      <c r="J31">
        <f>BYPL_EOD!AI31+BYPL_EOD!AJ31</f>
        <v>33.43</v>
      </c>
      <c r="K31">
        <f>MES_EOD!AI31+MES_EOD!AJ31</f>
        <v>12.6</v>
      </c>
      <c r="L31">
        <f>NDMC_EOD!AI31+NDMC_EOD!AJ31</f>
        <v>63.02</v>
      </c>
      <c r="M31">
        <f>TPDDL_EOD!AI31+TPDDL_EOD!AJ31</f>
        <v>40.1</v>
      </c>
      <c r="N31">
        <f t="shared" si="0"/>
        <v>207.99</v>
      </c>
      <c r="O31" s="154">
        <f t="shared" si="1"/>
        <v>9.9999999999909051E-3</v>
      </c>
      <c r="P31">
        <v>58.842828982162608</v>
      </c>
      <c r="Q31">
        <v>33.431607288811961</v>
      </c>
      <c r="R31">
        <v>12.600605798355689</v>
      </c>
      <c r="S31">
        <v>63.023029953363142</v>
      </c>
      <c r="T31">
        <v>40.101927977306602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58.84</v>
      </c>
      <c r="J32">
        <f>BYPL_EOD!AI32+BYPL_EOD!AJ32</f>
        <v>33.43</v>
      </c>
      <c r="K32">
        <f>MES_EOD!AI32+MES_EOD!AJ32</f>
        <v>12.6</v>
      </c>
      <c r="L32">
        <f>NDMC_EOD!AI32+NDMC_EOD!AJ32</f>
        <v>63.02</v>
      </c>
      <c r="M32">
        <f>TPDDL_EOD!AI32+TPDDL_EOD!AJ32</f>
        <v>40.1</v>
      </c>
      <c r="N32">
        <f t="shared" si="0"/>
        <v>207.99</v>
      </c>
      <c r="O32" s="154">
        <f t="shared" si="1"/>
        <v>9.9999999999909051E-3</v>
      </c>
      <c r="P32">
        <v>58.842828982162608</v>
      </c>
      <c r="Q32">
        <v>33.431607288811961</v>
      </c>
      <c r="R32">
        <v>12.600605798355689</v>
      </c>
      <c r="S32">
        <v>63.023029953363142</v>
      </c>
      <c r="T32">
        <v>40.101927977306602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58.84</v>
      </c>
      <c r="J33">
        <f>BYPL_EOD!AI33+BYPL_EOD!AJ33</f>
        <v>33.43</v>
      </c>
      <c r="K33">
        <f>MES_EOD!AI33+MES_EOD!AJ33</f>
        <v>12.6</v>
      </c>
      <c r="L33">
        <f>NDMC_EOD!AI33+NDMC_EOD!AJ33</f>
        <v>63.02</v>
      </c>
      <c r="M33">
        <f>TPDDL_EOD!AI33+TPDDL_EOD!AJ33</f>
        <v>40.1</v>
      </c>
      <c r="N33">
        <f t="shared" si="0"/>
        <v>207.99</v>
      </c>
      <c r="O33" s="154">
        <f t="shared" si="1"/>
        <v>9.9999999999909051E-3</v>
      </c>
      <c r="P33">
        <v>58.842828982162608</v>
      </c>
      <c r="Q33">
        <v>33.431607288811961</v>
      </c>
      <c r="R33">
        <v>12.600605798355689</v>
      </c>
      <c r="S33">
        <v>63.023029953363142</v>
      </c>
      <c r="T33">
        <v>40.101927977306602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58.84</v>
      </c>
      <c r="J34">
        <f>BYPL_EOD!AI34+BYPL_EOD!AJ34</f>
        <v>33.43</v>
      </c>
      <c r="K34">
        <f>MES_EOD!AI34+MES_EOD!AJ34</f>
        <v>12.6</v>
      </c>
      <c r="L34">
        <f>NDMC_EOD!AI34+NDMC_EOD!AJ34</f>
        <v>63.02</v>
      </c>
      <c r="M34">
        <f>TPDDL_EOD!AI34+TPDDL_EOD!AJ34</f>
        <v>40.1</v>
      </c>
      <c r="N34">
        <f t="shared" si="0"/>
        <v>207.99</v>
      </c>
      <c r="O34" s="154">
        <f t="shared" si="1"/>
        <v>9.9999999999909051E-3</v>
      </c>
      <c r="P34">
        <v>58.842828982162608</v>
      </c>
      <c r="Q34">
        <v>33.431607288811961</v>
      </c>
      <c r="R34">
        <v>12.600605798355689</v>
      </c>
      <c r="S34">
        <v>63.023029953363142</v>
      </c>
      <c r="T34">
        <v>40.101927977306602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58.84</v>
      </c>
      <c r="J35">
        <f>BYPL_EOD!AI35+BYPL_EOD!AJ35</f>
        <v>33.43</v>
      </c>
      <c r="K35">
        <f>MES_EOD!AI35+MES_EOD!AJ35</f>
        <v>12.6</v>
      </c>
      <c r="L35">
        <f>NDMC_EOD!AI35+NDMC_EOD!AJ35</f>
        <v>63.02</v>
      </c>
      <c r="M35">
        <f>TPDDL_EOD!AI35+TPDDL_EOD!AJ35</f>
        <v>40.1</v>
      </c>
      <c r="N35">
        <f t="shared" si="0"/>
        <v>207.99</v>
      </c>
      <c r="O35" s="154">
        <f t="shared" si="1"/>
        <v>9.9999999999909051E-3</v>
      </c>
      <c r="P35">
        <v>58.842828982162608</v>
      </c>
      <c r="Q35">
        <v>33.431607288811961</v>
      </c>
      <c r="R35">
        <v>12.600605798355689</v>
      </c>
      <c r="S35">
        <v>63.023029953363142</v>
      </c>
      <c r="T35">
        <v>40.101927977306602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58.84</v>
      </c>
      <c r="J36">
        <f>BYPL_EOD!AI36+BYPL_EOD!AJ36</f>
        <v>33.43</v>
      </c>
      <c r="K36">
        <f>MES_EOD!AI36+MES_EOD!AJ36</f>
        <v>12.6</v>
      </c>
      <c r="L36">
        <f>NDMC_EOD!AI36+NDMC_EOD!AJ36</f>
        <v>63.02</v>
      </c>
      <c r="M36">
        <f>TPDDL_EOD!AI36+TPDDL_EOD!AJ36</f>
        <v>40.1</v>
      </c>
      <c r="N36">
        <f t="shared" si="0"/>
        <v>207.99</v>
      </c>
      <c r="O36" s="154">
        <f t="shared" si="1"/>
        <v>9.9999999999909051E-3</v>
      </c>
      <c r="P36">
        <v>58.842828982162608</v>
      </c>
      <c r="Q36">
        <v>33.431607288811961</v>
      </c>
      <c r="R36">
        <v>12.600605798355689</v>
      </c>
      <c r="S36">
        <v>63.023029953363142</v>
      </c>
      <c r="T36">
        <v>40.101927977306602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58.84</v>
      </c>
      <c r="J37">
        <f>BYPL_EOD!AI37+BYPL_EOD!AJ37</f>
        <v>33.43</v>
      </c>
      <c r="K37">
        <f>MES_EOD!AI37+MES_EOD!AJ37</f>
        <v>12.6</v>
      </c>
      <c r="L37">
        <f>NDMC_EOD!AI37+NDMC_EOD!AJ37</f>
        <v>63.02</v>
      </c>
      <c r="M37">
        <f>TPDDL_EOD!AI37+TPDDL_EOD!AJ37</f>
        <v>40.1</v>
      </c>
      <c r="N37">
        <f t="shared" si="0"/>
        <v>207.99</v>
      </c>
      <c r="O37" s="154">
        <f t="shared" si="1"/>
        <v>9.9999999999909051E-3</v>
      </c>
      <c r="P37">
        <v>58.842828982162608</v>
      </c>
      <c r="Q37">
        <v>33.431607288811961</v>
      </c>
      <c r="R37">
        <v>12.600605798355689</v>
      </c>
      <c r="S37">
        <v>63.023029953363142</v>
      </c>
      <c r="T37">
        <v>40.101927977306602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58.84</v>
      </c>
      <c r="J38">
        <f>BYPL_EOD!AI38+BYPL_EOD!AJ38</f>
        <v>33.43</v>
      </c>
      <c r="K38">
        <f>MES_EOD!AI38+MES_EOD!AJ38</f>
        <v>12.6</v>
      </c>
      <c r="L38">
        <f>NDMC_EOD!AI38+NDMC_EOD!AJ38</f>
        <v>63.02</v>
      </c>
      <c r="M38">
        <f>TPDDL_EOD!AI38+TPDDL_EOD!AJ38</f>
        <v>40.1</v>
      </c>
      <c r="N38">
        <f t="shared" si="0"/>
        <v>207.99</v>
      </c>
      <c r="O38" s="154">
        <f t="shared" si="1"/>
        <v>9.9999999999909051E-3</v>
      </c>
      <c r="P38">
        <v>58.842828982162608</v>
      </c>
      <c r="Q38">
        <v>33.431607288811961</v>
      </c>
      <c r="R38">
        <v>12.600605798355689</v>
      </c>
      <c r="S38">
        <v>63.023029953363142</v>
      </c>
      <c r="T38">
        <v>40.101927977306602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58.84</v>
      </c>
      <c r="J39">
        <f>BYPL_EOD!AI39+BYPL_EOD!AJ39</f>
        <v>33.43</v>
      </c>
      <c r="K39">
        <f>MES_EOD!AI39+MES_EOD!AJ39</f>
        <v>12.6</v>
      </c>
      <c r="L39">
        <f>NDMC_EOD!AI39+NDMC_EOD!AJ39</f>
        <v>63.02</v>
      </c>
      <c r="M39">
        <f>TPDDL_EOD!AI39+TPDDL_EOD!AJ39</f>
        <v>40.1</v>
      </c>
      <c r="N39">
        <f t="shared" si="0"/>
        <v>207.99</v>
      </c>
      <c r="O39" s="154">
        <f t="shared" si="1"/>
        <v>9.9999999999909051E-3</v>
      </c>
      <c r="P39">
        <v>58.842828982162608</v>
      </c>
      <c r="Q39">
        <v>33.431607288811961</v>
      </c>
      <c r="R39">
        <v>12.600605798355689</v>
      </c>
      <c r="S39">
        <v>63.023029953363142</v>
      </c>
      <c r="T39">
        <v>40.101927977306602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58.84</v>
      </c>
      <c r="J40">
        <f>BYPL_EOD!AI40+BYPL_EOD!AJ40</f>
        <v>33.43</v>
      </c>
      <c r="K40">
        <f>MES_EOD!AI40+MES_EOD!AJ40</f>
        <v>12.6</v>
      </c>
      <c r="L40">
        <f>NDMC_EOD!AI40+NDMC_EOD!AJ40</f>
        <v>63.02</v>
      </c>
      <c r="M40">
        <f>TPDDL_EOD!AI40+TPDDL_EOD!AJ40</f>
        <v>40.1</v>
      </c>
      <c r="N40">
        <f t="shared" si="0"/>
        <v>207.99</v>
      </c>
      <c r="O40" s="154">
        <f t="shared" si="1"/>
        <v>9.9999999999909051E-3</v>
      </c>
      <c r="P40">
        <v>58.842828982162608</v>
      </c>
      <c r="Q40">
        <v>33.431607288811961</v>
      </c>
      <c r="R40">
        <v>12.600605798355689</v>
      </c>
      <c r="S40">
        <v>63.023029953363142</v>
      </c>
      <c r="T40">
        <v>40.101927977306602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58.84</v>
      </c>
      <c r="J41">
        <f>BYPL_EOD!AI41+BYPL_EOD!AJ41</f>
        <v>33.43</v>
      </c>
      <c r="K41">
        <f>MES_EOD!AI41+MES_EOD!AJ41</f>
        <v>12.6</v>
      </c>
      <c r="L41">
        <f>NDMC_EOD!AI41+NDMC_EOD!AJ41</f>
        <v>63.02</v>
      </c>
      <c r="M41">
        <f>TPDDL_EOD!AI41+TPDDL_EOD!AJ41</f>
        <v>40.1</v>
      </c>
      <c r="N41">
        <f t="shared" si="0"/>
        <v>207.99</v>
      </c>
      <c r="O41" s="154">
        <f t="shared" si="1"/>
        <v>9.9999999999909051E-3</v>
      </c>
      <c r="P41">
        <v>58.842828982162608</v>
      </c>
      <c r="Q41">
        <v>33.431607288811961</v>
      </c>
      <c r="R41">
        <v>12.600605798355689</v>
      </c>
      <c r="S41">
        <v>63.023029953363142</v>
      </c>
      <c r="T41">
        <v>40.101927977306602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58.84</v>
      </c>
      <c r="J42">
        <f>BYPL_EOD!AI42+BYPL_EOD!AJ42</f>
        <v>33.43</v>
      </c>
      <c r="K42">
        <f>MES_EOD!AI42+MES_EOD!AJ42</f>
        <v>12.6</v>
      </c>
      <c r="L42">
        <f>NDMC_EOD!AI42+NDMC_EOD!AJ42</f>
        <v>63.02</v>
      </c>
      <c r="M42">
        <f>TPDDL_EOD!AI42+TPDDL_EOD!AJ42</f>
        <v>40.1</v>
      </c>
      <c r="N42">
        <f t="shared" si="0"/>
        <v>207.99</v>
      </c>
      <c r="O42" s="154">
        <f t="shared" si="1"/>
        <v>9.9999999999909051E-3</v>
      </c>
      <c r="P42">
        <v>58.842828982162608</v>
      </c>
      <c r="Q42">
        <v>33.431607288811961</v>
      </c>
      <c r="R42">
        <v>12.600605798355689</v>
      </c>
      <c r="S42">
        <v>63.023029953363142</v>
      </c>
      <c r="T42">
        <v>40.101927977306602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58.84</v>
      </c>
      <c r="J43">
        <f>BYPL_EOD!AI43+BYPL_EOD!AJ43</f>
        <v>33.43</v>
      </c>
      <c r="K43">
        <f>MES_EOD!AI43+MES_EOD!AJ43</f>
        <v>12.6</v>
      </c>
      <c r="L43">
        <f>NDMC_EOD!AI43+NDMC_EOD!AJ43</f>
        <v>63.02</v>
      </c>
      <c r="M43">
        <f>TPDDL_EOD!AI43+TPDDL_EOD!AJ43</f>
        <v>40.1</v>
      </c>
      <c r="N43">
        <f t="shared" si="0"/>
        <v>207.99</v>
      </c>
      <c r="O43" s="154">
        <f t="shared" si="1"/>
        <v>9.9999999999909051E-3</v>
      </c>
      <c r="P43">
        <v>58.842828982162608</v>
      </c>
      <c r="Q43">
        <v>33.431607288811961</v>
      </c>
      <c r="R43">
        <v>12.600605798355689</v>
      </c>
      <c r="S43">
        <v>63.023029953363142</v>
      </c>
      <c r="T43">
        <v>40.101927977306602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58.84</v>
      </c>
      <c r="J44">
        <f>BYPL_EOD!AI44+BYPL_EOD!AJ44</f>
        <v>33.43</v>
      </c>
      <c r="K44">
        <f>MES_EOD!AI44+MES_EOD!AJ44</f>
        <v>12.6</v>
      </c>
      <c r="L44">
        <f>NDMC_EOD!AI44+NDMC_EOD!AJ44</f>
        <v>63.02</v>
      </c>
      <c r="M44">
        <f>TPDDL_EOD!AI44+TPDDL_EOD!AJ44</f>
        <v>40.1</v>
      </c>
      <c r="N44">
        <f t="shared" si="0"/>
        <v>207.99</v>
      </c>
      <c r="O44" s="154">
        <f t="shared" si="1"/>
        <v>9.9999999999909051E-3</v>
      </c>
      <c r="P44">
        <v>58.842828982162608</v>
      </c>
      <c r="Q44">
        <v>33.431607288811961</v>
      </c>
      <c r="R44">
        <v>12.600605798355689</v>
      </c>
      <c r="S44">
        <v>63.023029953363142</v>
      </c>
      <c r="T44">
        <v>40.101927977306602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58.84</v>
      </c>
      <c r="J45">
        <f>BYPL_EOD!AI45+BYPL_EOD!AJ45</f>
        <v>33.43</v>
      </c>
      <c r="K45">
        <f>MES_EOD!AI45+MES_EOD!AJ45</f>
        <v>12.6</v>
      </c>
      <c r="L45">
        <f>NDMC_EOD!AI45+NDMC_EOD!AJ45</f>
        <v>63.02</v>
      </c>
      <c r="M45">
        <f>TPDDL_EOD!AI45+TPDDL_EOD!AJ45</f>
        <v>40.1</v>
      </c>
      <c r="N45">
        <f t="shared" si="0"/>
        <v>207.99</v>
      </c>
      <c r="O45" s="154">
        <f t="shared" si="1"/>
        <v>9.9999999999909051E-3</v>
      </c>
      <c r="P45">
        <v>58.842828982162608</v>
      </c>
      <c r="Q45">
        <v>33.431607288811961</v>
      </c>
      <c r="R45">
        <v>12.600605798355689</v>
      </c>
      <c r="S45">
        <v>63.023029953363142</v>
      </c>
      <c r="T45">
        <v>40.101927977306602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58.84</v>
      </c>
      <c r="J46">
        <f>BYPL_EOD!AI46+BYPL_EOD!AJ46</f>
        <v>33.43</v>
      </c>
      <c r="K46">
        <f>MES_EOD!AI46+MES_EOD!AJ46</f>
        <v>12.6</v>
      </c>
      <c r="L46">
        <f>NDMC_EOD!AI46+NDMC_EOD!AJ46</f>
        <v>63.02</v>
      </c>
      <c r="M46">
        <f>TPDDL_EOD!AI46+TPDDL_EOD!AJ46</f>
        <v>40.1</v>
      </c>
      <c r="N46">
        <f t="shared" si="0"/>
        <v>207.99</v>
      </c>
      <c r="O46" s="154">
        <f t="shared" si="1"/>
        <v>9.9999999999909051E-3</v>
      </c>
      <c r="P46">
        <v>58.842828982162608</v>
      </c>
      <c r="Q46">
        <v>33.431607288811961</v>
      </c>
      <c r="R46">
        <v>12.600605798355689</v>
      </c>
      <c r="S46">
        <v>63.023029953363142</v>
      </c>
      <c r="T46">
        <v>40.101927977306602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58.84</v>
      </c>
      <c r="J47">
        <f>BYPL_EOD!AI47+BYPL_EOD!AJ47</f>
        <v>33.43</v>
      </c>
      <c r="K47">
        <f>MES_EOD!AI47+MES_EOD!AJ47</f>
        <v>12.6</v>
      </c>
      <c r="L47">
        <f>NDMC_EOD!AI47+NDMC_EOD!AJ47</f>
        <v>63.02</v>
      </c>
      <c r="M47">
        <f>TPDDL_EOD!AI47+TPDDL_EOD!AJ47</f>
        <v>40.1</v>
      </c>
      <c r="N47">
        <f t="shared" si="0"/>
        <v>207.99</v>
      </c>
      <c r="O47" s="154">
        <f t="shared" si="1"/>
        <v>9.9999999999909051E-3</v>
      </c>
      <c r="P47">
        <v>58.842828982162608</v>
      </c>
      <c r="Q47">
        <v>33.431607288811961</v>
      </c>
      <c r="R47">
        <v>12.600605798355689</v>
      </c>
      <c r="S47">
        <v>63.023029953363142</v>
      </c>
      <c r="T47">
        <v>40.101927977306602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58.84</v>
      </c>
      <c r="J48">
        <f>BYPL_EOD!AI48+BYPL_EOD!AJ48</f>
        <v>33.43</v>
      </c>
      <c r="K48">
        <f>MES_EOD!AI48+MES_EOD!AJ48</f>
        <v>12.6</v>
      </c>
      <c r="L48">
        <f>NDMC_EOD!AI48+NDMC_EOD!AJ48</f>
        <v>63.02</v>
      </c>
      <c r="M48">
        <f>TPDDL_EOD!AI48+TPDDL_EOD!AJ48</f>
        <v>40.1</v>
      </c>
      <c r="N48">
        <f t="shared" si="0"/>
        <v>207.99</v>
      </c>
      <c r="O48" s="154">
        <f t="shared" si="1"/>
        <v>9.9999999999909051E-3</v>
      </c>
      <c r="P48">
        <v>58.842828982162608</v>
      </c>
      <c r="Q48">
        <v>33.431607288811961</v>
      </c>
      <c r="R48">
        <v>12.600605798355689</v>
      </c>
      <c r="S48">
        <v>63.023029953363142</v>
      </c>
      <c r="T48">
        <v>40.101927977306602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233</v>
      </c>
      <c r="G49">
        <f t="shared" si="5"/>
        <v>208</v>
      </c>
      <c r="H49" s="154"/>
      <c r="I49">
        <f>BRPL_EOD!AI49+BRPL_EOD!AJ49</f>
        <v>58.84</v>
      </c>
      <c r="J49">
        <f>BYPL_EOD!AI49+BYPL_EOD!AJ49</f>
        <v>33.43</v>
      </c>
      <c r="K49">
        <f>MES_EOD!AI49+MES_EOD!AJ49</f>
        <v>12.6</v>
      </c>
      <c r="L49">
        <f>NDMC_EOD!AI49+NDMC_EOD!AJ49</f>
        <v>63.02</v>
      </c>
      <c r="M49">
        <f>TPDDL_EOD!AI49+TPDDL_EOD!AJ49</f>
        <v>40.1</v>
      </c>
      <c r="N49">
        <f t="shared" si="0"/>
        <v>207.99</v>
      </c>
      <c r="O49" s="154">
        <f t="shared" si="1"/>
        <v>9.9999999999909051E-3</v>
      </c>
      <c r="P49">
        <v>58.842828982162608</v>
      </c>
      <c r="Q49">
        <v>33.431607288811961</v>
      </c>
      <c r="R49">
        <v>12.600605798355689</v>
      </c>
      <c r="S49">
        <v>63.023029953363142</v>
      </c>
      <c r="T49">
        <v>40.101927977306602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58.84</v>
      </c>
      <c r="J50">
        <f>BYPL_EOD!AI50+BYPL_EOD!AJ50</f>
        <v>33.43</v>
      </c>
      <c r="K50">
        <f>MES_EOD!AI50+MES_EOD!AJ50</f>
        <v>12.6</v>
      </c>
      <c r="L50">
        <f>NDMC_EOD!AI50+NDMC_EOD!AJ50</f>
        <v>63.02</v>
      </c>
      <c r="M50">
        <f>TPDDL_EOD!AI50+TPDDL_EOD!AJ50</f>
        <v>40.1</v>
      </c>
      <c r="N50">
        <f t="shared" si="0"/>
        <v>207.99</v>
      </c>
      <c r="O50" s="154">
        <f t="shared" si="1"/>
        <v>9.9999999999909051E-3</v>
      </c>
      <c r="P50">
        <v>58.842828982162608</v>
      </c>
      <c r="Q50">
        <v>33.431607288811961</v>
      </c>
      <c r="R50">
        <v>12.600605798355689</v>
      </c>
      <c r="S50">
        <v>63.023029953363142</v>
      </c>
      <c r="T50">
        <v>40.101927977306602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58.84</v>
      </c>
      <c r="J51">
        <f>BYPL_EOD!AI51+BYPL_EOD!AJ51</f>
        <v>33.43</v>
      </c>
      <c r="K51">
        <f>MES_EOD!AI51+MES_EOD!AJ51</f>
        <v>12.6</v>
      </c>
      <c r="L51">
        <f>NDMC_EOD!AI51+NDMC_EOD!AJ51</f>
        <v>63.02</v>
      </c>
      <c r="M51">
        <f>TPDDL_EOD!AI51+TPDDL_EOD!AJ51</f>
        <v>40.1</v>
      </c>
      <c r="N51">
        <f t="shared" si="0"/>
        <v>207.99</v>
      </c>
      <c r="O51" s="154">
        <f t="shared" si="1"/>
        <v>9.9999999999909051E-3</v>
      </c>
      <c r="P51">
        <v>58.842828982162608</v>
      </c>
      <c r="Q51">
        <v>33.431607288811961</v>
      </c>
      <c r="R51">
        <v>12.600605798355689</v>
      </c>
      <c r="S51">
        <v>63.023029953363142</v>
      </c>
      <c r="T51">
        <v>40.101927977306602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58.84</v>
      </c>
      <c r="J52">
        <f>BYPL_EOD!AI52+BYPL_EOD!AJ52</f>
        <v>33.43</v>
      </c>
      <c r="K52">
        <f>MES_EOD!AI52+MES_EOD!AJ52</f>
        <v>12.6</v>
      </c>
      <c r="L52">
        <f>NDMC_EOD!AI52+NDMC_EOD!AJ52</f>
        <v>63.02</v>
      </c>
      <c r="M52">
        <f>TPDDL_EOD!AI52+TPDDL_EOD!AJ52</f>
        <v>40.1</v>
      </c>
      <c r="N52">
        <f t="shared" si="0"/>
        <v>207.99</v>
      </c>
      <c r="O52" s="154">
        <f t="shared" si="1"/>
        <v>9.9999999999909051E-3</v>
      </c>
      <c r="P52">
        <v>58.842828982162608</v>
      </c>
      <c r="Q52">
        <v>33.431607288811961</v>
      </c>
      <c r="R52">
        <v>12.600605798355689</v>
      </c>
      <c r="S52">
        <v>63.023029953363142</v>
      </c>
      <c r="T52">
        <v>40.101927977306602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58.84</v>
      </c>
      <c r="J53">
        <f>BYPL_EOD!AI53+BYPL_EOD!AJ53</f>
        <v>33.43</v>
      </c>
      <c r="K53">
        <f>MES_EOD!AI53+MES_EOD!AJ53</f>
        <v>12.6</v>
      </c>
      <c r="L53">
        <f>NDMC_EOD!AI53+NDMC_EOD!AJ53</f>
        <v>63.02</v>
      </c>
      <c r="M53">
        <f>TPDDL_EOD!AI53+TPDDL_EOD!AJ53</f>
        <v>40.1</v>
      </c>
      <c r="N53">
        <f t="shared" si="0"/>
        <v>207.99</v>
      </c>
      <c r="O53" s="154">
        <f t="shared" si="1"/>
        <v>9.9999999999909051E-3</v>
      </c>
      <c r="P53">
        <v>58.842828982162608</v>
      </c>
      <c r="Q53">
        <v>33.431607288811961</v>
      </c>
      <c r="R53">
        <v>12.600605798355689</v>
      </c>
      <c r="S53">
        <v>63.023029953363142</v>
      </c>
      <c r="T53">
        <v>40.101927977306602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57.48</v>
      </c>
      <c r="J54">
        <f>BYPL_EOD!AI54+BYPL_EOD!AJ54</f>
        <v>36.64</v>
      </c>
      <c r="K54">
        <f>MES_EOD!AI54+MES_EOD!AJ54</f>
        <v>12.31</v>
      </c>
      <c r="L54">
        <f>NDMC_EOD!AI54+NDMC_EOD!AJ54</f>
        <v>61.57</v>
      </c>
      <c r="M54">
        <f>TPDDL_EOD!AI54+TPDDL_EOD!AJ54</f>
        <v>40</v>
      </c>
      <c r="N54">
        <f t="shared" si="0"/>
        <v>208</v>
      </c>
      <c r="O54" s="154">
        <f t="shared" si="1"/>
        <v>0</v>
      </c>
      <c r="P54">
        <v>57.48</v>
      </c>
      <c r="Q54">
        <v>36.64</v>
      </c>
      <c r="R54">
        <v>12.31</v>
      </c>
      <c r="S54">
        <v>61.57</v>
      </c>
      <c r="T54">
        <v>40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58.84</v>
      </c>
      <c r="J55">
        <f>BYPL_EOD!AI55+BYPL_EOD!AJ55</f>
        <v>33.43</v>
      </c>
      <c r="K55">
        <f>MES_EOD!AI55+MES_EOD!AJ55</f>
        <v>12.6</v>
      </c>
      <c r="L55">
        <f>NDMC_EOD!AI55+NDMC_EOD!AJ55</f>
        <v>63.02</v>
      </c>
      <c r="M55">
        <f>TPDDL_EOD!AI55+TPDDL_EOD!AJ55</f>
        <v>40.1</v>
      </c>
      <c r="N55">
        <f t="shared" si="0"/>
        <v>207.99</v>
      </c>
      <c r="O55" s="154">
        <f t="shared" si="1"/>
        <v>9.9999999999909051E-3</v>
      </c>
      <c r="P55">
        <v>58.842828982162608</v>
      </c>
      <c r="Q55">
        <v>33.431607288811961</v>
      </c>
      <c r="R55">
        <v>12.600605798355689</v>
      </c>
      <c r="S55">
        <v>63.023029953363142</v>
      </c>
      <c r="T55">
        <v>40.101927977306602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58.84</v>
      </c>
      <c r="J56">
        <f>BYPL_EOD!AI56+BYPL_EOD!AJ56</f>
        <v>33.43</v>
      </c>
      <c r="K56">
        <f>MES_EOD!AI56+MES_EOD!AJ56</f>
        <v>12.6</v>
      </c>
      <c r="L56">
        <f>NDMC_EOD!AI56+NDMC_EOD!AJ56</f>
        <v>63.02</v>
      </c>
      <c r="M56">
        <f>TPDDL_EOD!AI56+TPDDL_EOD!AJ56</f>
        <v>40.1</v>
      </c>
      <c r="N56">
        <f t="shared" si="0"/>
        <v>207.99</v>
      </c>
      <c r="O56" s="154">
        <f t="shared" si="1"/>
        <v>9.9999999999909051E-3</v>
      </c>
      <c r="P56">
        <v>58.842828982162608</v>
      </c>
      <c r="Q56">
        <v>33.431607288811961</v>
      </c>
      <c r="R56">
        <v>12.600605798355689</v>
      </c>
      <c r="S56">
        <v>63.023029953363142</v>
      </c>
      <c r="T56">
        <v>40.101927977306602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58.84</v>
      </c>
      <c r="J57">
        <f>BYPL_EOD!AI57+BYPL_EOD!AJ57</f>
        <v>33.43</v>
      </c>
      <c r="K57">
        <f>MES_EOD!AI57+MES_EOD!AJ57</f>
        <v>12.6</v>
      </c>
      <c r="L57">
        <f>NDMC_EOD!AI57+NDMC_EOD!AJ57</f>
        <v>63.02</v>
      </c>
      <c r="M57">
        <f>TPDDL_EOD!AI57+TPDDL_EOD!AJ57</f>
        <v>40.1</v>
      </c>
      <c r="N57">
        <f t="shared" si="0"/>
        <v>207.99</v>
      </c>
      <c r="O57" s="154">
        <f t="shared" si="1"/>
        <v>9.9999999999909051E-3</v>
      </c>
      <c r="P57">
        <v>58.842828982162608</v>
      </c>
      <c r="Q57">
        <v>33.431607288811961</v>
      </c>
      <c r="R57">
        <v>12.600605798355689</v>
      </c>
      <c r="S57">
        <v>63.023029953363142</v>
      </c>
      <c r="T57">
        <v>40.101927977306602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58.84</v>
      </c>
      <c r="J58">
        <f>BYPL_EOD!AI58+BYPL_EOD!AJ58</f>
        <v>33.43</v>
      </c>
      <c r="K58">
        <f>MES_EOD!AI58+MES_EOD!AJ58</f>
        <v>12.6</v>
      </c>
      <c r="L58">
        <f>NDMC_EOD!AI58+NDMC_EOD!AJ58</f>
        <v>63.02</v>
      </c>
      <c r="M58">
        <f>TPDDL_EOD!AI58+TPDDL_EOD!AJ58</f>
        <v>40.1</v>
      </c>
      <c r="N58">
        <f t="shared" si="0"/>
        <v>207.99</v>
      </c>
      <c r="O58" s="154">
        <f t="shared" si="1"/>
        <v>9.9999999999909051E-3</v>
      </c>
      <c r="P58">
        <v>58.842828982162608</v>
      </c>
      <c r="Q58">
        <v>33.431607288811961</v>
      </c>
      <c r="R58">
        <v>12.600605798355689</v>
      </c>
      <c r="S58">
        <v>63.023029953363142</v>
      </c>
      <c r="T58">
        <v>40.101927977306602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58.84</v>
      </c>
      <c r="J59">
        <f>BYPL_EOD!AI59+BYPL_EOD!AJ59</f>
        <v>33.43</v>
      </c>
      <c r="K59">
        <f>MES_EOD!AI59+MES_EOD!AJ59</f>
        <v>12.6</v>
      </c>
      <c r="L59">
        <f>NDMC_EOD!AI59+NDMC_EOD!AJ59</f>
        <v>63.02</v>
      </c>
      <c r="M59">
        <f>TPDDL_EOD!AI59+TPDDL_EOD!AJ59</f>
        <v>40.1</v>
      </c>
      <c r="N59">
        <f t="shared" si="0"/>
        <v>207.99</v>
      </c>
      <c r="O59" s="154">
        <f t="shared" si="1"/>
        <v>9.9999999999909051E-3</v>
      </c>
      <c r="P59">
        <v>58.842828982162608</v>
      </c>
      <c r="Q59">
        <v>33.431607288811961</v>
      </c>
      <c r="R59">
        <v>12.600605798355689</v>
      </c>
      <c r="S59">
        <v>63.023029953363142</v>
      </c>
      <c r="T59">
        <v>40.101927977306602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58.84</v>
      </c>
      <c r="J60">
        <f>BYPL_EOD!AI60+BYPL_EOD!AJ60</f>
        <v>33.43</v>
      </c>
      <c r="K60">
        <f>MES_EOD!AI60+MES_EOD!AJ60</f>
        <v>12.6</v>
      </c>
      <c r="L60">
        <f>NDMC_EOD!AI60+NDMC_EOD!AJ60</f>
        <v>63.02</v>
      </c>
      <c r="M60">
        <f>TPDDL_EOD!AI60+TPDDL_EOD!AJ60</f>
        <v>40.1</v>
      </c>
      <c r="N60">
        <f t="shared" si="0"/>
        <v>207.99</v>
      </c>
      <c r="O60" s="154">
        <f t="shared" si="1"/>
        <v>9.9999999999909051E-3</v>
      </c>
      <c r="P60">
        <v>58.842828982162608</v>
      </c>
      <c r="Q60">
        <v>33.431607288811961</v>
      </c>
      <c r="R60">
        <v>12.600605798355689</v>
      </c>
      <c r="S60">
        <v>63.023029953363142</v>
      </c>
      <c r="T60">
        <v>40.101927977306602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58.84</v>
      </c>
      <c r="J61">
        <f>BYPL_EOD!AI61+BYPL_EOD!AJ61</f>
        <v>33.43</v>
      </c>
      <c r="K61">
        <f>MES_EOD!AI61+MES_EOD!AJ61</f>
        <v>12.6</v>
      </c>
      <c r="L61">
        <f>NDMC_EOD!AI61+NDMC_EOD!AJ61</f>
        <v>63.02</v>
      </c>
      <c r="M61">
        <f>TPDDL_EOD!AI61+TPDDL_EOD!AJ61</f>
        <v>40.1</v>
      </c>
      <c r="N61">
        <f t="shared" si="0"/>
        <v>207.99</v>
      </c>
      <c r="O61" s="154">
        <f t="shared" si="1"/>
        <v>9.9999999999909051E-3</v>
      </c>
      <c r="P61">
        <v>58.842828982162608</v>
      </c>
      <c r="Q61">
        <v>33.431607288811961</v>
      </c>
      <c r="R61">
        <v>12.600605798355689</v>
      </c>
      <c r="S61">
        <v>63.023029953363142</v>
      </c>
      <c r="T61">
        <v>40.101927977306602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58.84</v>
      </c>
      <c r="J62">
        <f>BYPL_EOD!AI62+BYPL_EOD!AJ62</f>
        <v>33.43</v>
      </c>
      <c r="K62">
        <f>MES_EOD!AI62+MES_EOD!AJ62</f>
        <v>12.6</v>
      </c>
      <c r="L62">
        <f>NDMC_EOD!AI62+NDMC_EOD!AJ62</f>
        <v>63.02</v>
      </c>
      <c r="M62">
        <f>TPDDL_EOD!AI62+TPDDL_EOD!AJ62</f>
        <v>40.1</v>
      </c>
      <c r="N62">
        <f t="shared" si="0"/>
        <v>207.99</v>
      </c>
      <c r="O62" s="154">
        <f t="shared" si="1"/>
        <v>9.9999999999909051E-3</v>
      </c>
      <c r="P62">
        <v>58.842828982162608</v>
      </c>
      <c r="Q62">
        <v>33.431607288811961</v>
      </c>
      <c r="R62">
        <v>12.600605798355689</v>
      </c>
      <c r="S62">
        <v>63.023029953363142</v>
      </c>
      <c r="T62">
        <v>40.101927977306602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58.84</v>
      </c>
      <c r="J63">
        <f>BYPL_EOD!AI63+BYPL_EOD!AJ63</f>
        <v>33.43</v>
      </c>
      <c r="K63">
        <f>MES_EOD!AI63+MES_EOD!AJ63</f>
        <v>12.6</v>
      </c>
      <c r="L63">
        <f>NDMC_EOD!AI63+NDMC_EOD!AJ63</f>
        <v>63.02</v>
      </c>
      <c r="M63">
        <f>TPDDL_EOD!AI63+TPDDL_EOD!AJ63</f>
        <v>40.1</v>
      </c>
      <c r="N63">
        <f t="shared" si="0"/>
        <v>207.99</v>
      </c>
      <c r="O63" s="154">
        <f t="shared" si="1"/>
        <v>9.9999999999909051E-3</v>
      </c>
      <c r="P63">
        <v>58.842828982162608</v>
      </c>
      <c r="Q63">
        <v>33.431607288811961</v>
      </c>
      <c r="R63">
        <v>12.600605798355689</v>
      </c>
      <c r="S63">
        <v>63.023029953363142</v>
      </c>
      <c r="T63">
        <v>40.101927977306602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58.84</v>
      </c>
      <c r="J64">
        <f>BYPL_EOD!AI64+BYPL_EOD!AJ64</f>
        <v>33.43</v>
      </c>
      <c r="K64">
        <f>MES_EOD!AI64+MES_EOD!AJ64</f>
        <v>12.6</v>
      </c>
      <c r="L64">
        <f>NDMC_EOD!AI64+NDMC_EOD!AJ64</f>
        <v>63.02</v>
      </c>
      <c r="M64">
        <f>TPDDL_EOD!AI64+TPDDL_EOD!AJ64</f>
        <v>40.1</v>
      </c>
      <c r="N64">
        <f t="shared" si="0"/>
        <v>207.99</v>
      </c>
      <c r="O64" s="154">
        <f t="shared" si="1"/>
        <v>9.9999999999909051E-3</v>
      </c>
      <c r="P64">
        <v>58.842828982162608</v>
      </c>
      <c r="Q64">
        <v>33.431607288811961</v>
      </c>
      <c r="R64">
        <v>12.600605798355689</v>
      </c>
      <c r="S64">
        <v>63.023029953363142</v>
      </c>
      <c r="T64">
        <v>40.101927977306602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58.84</v>
      </c>
      <c r="J65">
        <f>BYPL_EOD!AI65+BYPL_EOD!AJ65</f>
        <v>33.43</v>
      </c>
      <c r="K65">
        <f>MES_EOD!AI65+MES_EOD!AJ65</f>
        <v>12.6</v>
      </c>
      <c r="L65">
        <f>NDMC_EOD!AI65+NDMC_EOD!AJ65</f>
        <v>63.02</v>
      </c>
      <c r="M65">
        <f>TPDDL_EOD!AI65+TPDDL_EOD!AJ65</f>
        <v>40.1</v>
      </c>
      <c r="N65">
        <f t="shared" si="0"/>
        <v>207.99</v>
      </c>
      <c r="O65" s="154">
        <f t="shared" si="1"/>
        <v>9.9999999999909051E-3</v>
      </c>
      <c r="P65">
        <v>58.842828982162608</v>
      </c>
      <c r="Q65">
        <v>33.431607288811961</v>
      </c>
      <c r="R65">
        <v>12.600605798355689</v>
      </c>
      <c r="S65">
        <v>63.023029953363142</v>
      </c>
      <c r="T65">
        <v>40.101927977306602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58.84</v>
      </c>
      <c r="J66">
        <f>BYPL_EOD!AI66+BYPL_EOD!AJ66</f>
        <v>33.43</v>
      </c>
      <c r="K66">
        <f>MES_EOD!AI66+MES_EOD!AJ66</f>
        <v>12.6</v>
      </c>
      <c r="L66">
        <f>NDMC_EOD!AI66+NDMC_EOD!AJ66</f>
        <v>63.02</v>
      </c>
      <c r="M66">
        <f>TPDDL_EOD!AI66+TPDDL_EOD!AJ66</f>
        <v>40.1</v>
      </c>
      <c r="N66">
        <f t="shared" si="0"/>
        <v>207.99</v>
      </c>
      <c r="O66" s="154">
        <f t="shared" si="1"/>
        <v>9.9999999999909051E-3</v>
      </c>
      <c r="P66">
        <v>58.842828982162608</v>
      </c>
      <c r="Q66">
        <v>33.431607288811961</v>
      </c>
      <c r="R66">
        <v>12.600605798355689</v>
      </c>
      <c r="S66">
        <v>63.023029953363142</v>
      </c>
      <c r="T66">
        <v>40.101927977306602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228</v>
      </c>
      <c r="G67">
        <f t="shared" si="5"/>
        <v>208</v>
      </c>
      <c r="H67" s="154"/>
      <c r="I67">
        <f>BRPL_EOD!AI67+BRPL_EOD!AJ67</f>
        <v>58.84</v>
      </c>
      <c r="J67">
        <f>BYPL_EOD!AI67+BYPL_EOD!AJ67</f>
        <v>33.43</v>
      </c>
      <c r="K67">
        <f>MES_EOD!AI67+MES_EOD!AJ67</f>
        <v>12.6</v>
      </c>
      <c r="L67">
        <f>NDMC_EOD!AI67+NDMC_EOD!AJ67</f>
        <v>63.02</v>
      </c>
      <c r="M67">
        <f>TPDDL_EOD!AI67+TPDDL_EOD!AJ67</f>
        <v>40.1</v>
      </c>
      <c r="N67">
        <f t="shared" ref="N67:N98" si="6">SUM(I67:M67)</f>
        <v>207.99</v>
      </c>
      <c r="O67" s="154">
        <f t="shared" ref="O67:O98" si="7">G67-N67</f>
        <v>9.9999999999909051E-3</v>
      </c>
      <c r="P67">
        <v>58.842828982162608</v>
      </c>
      <c r="Q67">
        <v>33.431607288811961</v>
      </c>
      <c r="R67">
        <v>12.600605798355689</v>
      </c>
      <c r="S67">
        <v>63.023029953363142</v>
      </c>
      <c r="T67">
        <v>40.101927977306602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228</v>
      </c>
      <c r="G68">
        <f t="shared" ref="G68:G98" si="11">D68+E68</f>
        <v>208</v>
      </c>
      <c r="H68" s="154"/>
      <c r="I68">
        <f>BRPL_EOD!AI68+BRPL_EOD!AJ68</f>
        <v>58.84</v>
      </c>
      <c r="J68">
        <f>BYPL_EOD!AI68+BYPL_EOD!AJ68</f>
        <v>33.43</v>
      </c>
      <c r="K68">
        <f>MES_EOD!AI68+MES_EOD!AJ68</f>
        <v>12.6</v>
      </c>
      <c r="L68">
        <f>NDMC_EOD!AI68+NDMC_EOD!AJ68</f>
        <v>63.02</v>
      </c>
      <c r="M68">
        <f>TPDDL_EOD!AI68+TPDDL_EOD!AJ68</f>
        <v>40.1</v>
      </c>
      <c r="N68">
        <f t="shared" si="6"/>
        <v>207.99</v>
      </c>
      <c r="O68" s="154">
        <f t="shared" si="7"/>
        <v>9.9999999999909051E-3</v>
      </c>
      <c r="P68">
        <v>58.842828982162608</v>
      </c>
      <c r="Q68">
        <v>33.431607288811961</v>
      </c>
      <c r="R68">
        <v>12.600605798355689</v>
      </c>
      <c r="S68">
        <v>63.023029953363142</v>
      </c>
      <c r="T68">
        <v>40.101927977306602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228</v>
      </c>
      <c r="G69">
        <f t="shared" si="11"/>
        <v>208</v>
      </c>
      <c r="H69" s="154"/>
      <c r="I69">
        <f>BRPL_EOD!AI69+BRPL_EOD!AJ69</f>
        <v>58.84</v>
      </c>
      <c r="J69">
        <f>BYPL_EOD!AI69+BYPL_EOD!AJ69</f>
        <v>33.43</v>
      </c>
      <c r="K69">
        <f>MES_EOD!AI69+MES_EOD!AJ69</f>
        <v>12.6</v>
      </c>
      <c r="L69">
        <f>NDMC_EOD!AI69+NDMC_EOD!AJ69</f>
        <v>63.02</v>
      </c>
      <c r="M69">
        <f>TPDDL_EOD!AI69+TPDDL_EOD!AJ69</f>
        <v>40.1</v>
      </c>
      <c r="N69">
        <f t="shared" si="6"/>
        <v>207.99</v>
      </c>
      <c r="O69" s="154">
        <f t="shared" si="7"/>
        <v>9.9999999999909051E-3</v>
      </c>
      <c r="P69">
        <v>58.842828982162608</v>
      </c>
      <c r="Q69">
        <v>33.431607288811961</v>
      </c>
      <c r="R69">
        <v>12.600605798355689</v>
      </c>
      <c r="S69">
        <v>63.023029953363142</v>
      </c>
      <c r="T69">
        <v>40.101927977306602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228</v>
      </c>
      <c r="G70">
        <f t="shared" si="11"/>
        <v>208</v>
      </c>
      <c r="H70" s="154"/>
      <c r="I70">
        <f>BRPL_EOD!AI70+BRPL_EOD!AJ70</f>
        <v>58.84</v>
      </c>
      <c r="J70">
        <f>BYPL_EOD!AI70+BYPL_EOD!AJ70</f>
        <v>33.43</v>
      </c>
      <c r="K70">
        <f>MES_EOD!AI70+MES_EOD!AJ70</f>
        <v>12.6</v>
      </c>
      <c r="L70">
        <f>NDMC_EOD!AI70+NDMC_EOD!AJ70</f>
        <v>63.02</v>
      </c>
      <c r="M70">
        <f>TPDDL_EOD!AI70+TPDDL_EOD!AJ70</f>
        <v>40.1</v>
      </c>
      <c r="N70">
        <f t="shared" si="6"/>
        <v>207.99</v>
      </c>
      <c r="O70" s="154">
        <f t="shared" si="7"/>
        <v>9.9999999999909051E-3</v>
      </c>
      <c r="P70">
        <v>58.842828982162608</v>
      </c>
      <c r="Q70">
        <v>33.431607288811961</v>
      </c>
      <c r="R70">
        <v>12.600605798355689</v>
      </c>
      <c r="S70">
        <v>63.023029953363142</v>
      </c>
      <c r="T70">
        <v>40.101927977306602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228</v>
      </c>
      <c r="G71">
        <f t="shared" si="11"/>
        <v>208</v>
      </c>
      <c r="H71" s="154"/>
      <c r="I71">
        <f>BRPL_EOD!AI71+BRPL_EOD!AJ71</f>
        <v>58.84</v>
      </c>
      <c r="J71">
        <f>BYPL_EOD!AI71+BYPL_EOD!AJ71</f>
        <v>33.43</v>
      </c>
      <c r="K71">
        <f>MES_EOD!AI71+MES_EOD!AJ71</f>
        <v>12.6</v>
      </c>
      <c r="L71">
        <f>NDMC_EOD!AI71+NDMC_EOD!AJ71</f>
        <v>63.02</v>
      </c>
      <c r="M71">
        <f>TPDDL_EOD!AI71+TPDDL_EOD!AJ71</f>
        <v>40.1</v>
      </c>
      <c r="N71">
        <f t="shared" si="6"/>
        <v>207.99</v>
      </c>
      <c r="O71" s="154">
        <f t="shared" si="7"/>
        <v>9.9999999999909051E-3</v>
      </c>
      <c r="P71">
        <v>58.842828982162608</v>
      </c>
      <c r="Q71">
        <v>33.431607288811961</v>
      </c>
      <c r="R71">
        <v>12.600605798355689</v>
      </c>
      <c r="S71">
        <v>63.023029953363142</v>
      </c>
      <c r="T71">
        <v>40.101927977306602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228</v>
      </c>
      <c r="G72">
        <f t="shared" si="11"/>
        <v>208</v>
      </c>
      <c r="H72" s="154"/>
      <c r="I72">
        <f>BRPL_EOD!AI72+BRPL_EOD!AJ72</f>
        <v>58.84</v>
      </c>
      <c r="J72">
        <f>BYPL_EOD!AI72+BYPL_EOD!AJ72</f>
        <v>33.43</v>
      </c>
      <c r="K72">
        <f>MES_EOD!AI72+MES_EOD!AJ72</f>
        <v>12.6</v>
      </c>
      <c r="L72">
        <f>NDMC_EOD!AI72+NDMC_EOD!AJ72</f>
        <v>63.02</v>
      </c>
      <c r="M72">
        <f>TPDDL_EOD!AI72+TPDDL_EOD!AJ72</f>
        <v>40.1</v>
      </c>
      <c r="N72">
        <f t="shared" si="6"/>
        <v>207.99</v>
      </c>
      <c r="O72" s="154">
        <f t="shared" si="7"/>
        <v>9.9999999999909051E-3</v>
      </c>
      <c r="P72">
        <v>58.842828982162608</v>
      </c>
      <c r="Q72">
        <v>33.431607288811961</v>
      </c>
      <c r="R72">
        <v>12.600605798355689</v>
      </c>
      <c r="S72">
        <v>63.023029953363142</v>
      </c>
      <c r="T72">
        <v>40.101927977306602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228</v>
      </c>
      <c r="G73">
        <f t="shared" si="11"/>
        <v>208</v>
      </c>
      <c r="H73" s="154"/>
      <c r="I73">
        <f>BRPL_EOD!AI73+BRPL_EOD!AJ73</f>
        <v>58.84</v>
      </c>
      <c r="J73">
        <f>BYPL_EOD!AI73+BYPL_EOD!AJ73</f>
        <v>33.43</v>
      </c>
      <c r="K73">
        <f>MES_EOD!AI73+MES_EOD!AJ73</f>
        <v>12.6</v>
      </c>
      <c r="L73">
        <f>NDMC_EOD!AI73+NDMC_EOD!AJ73</f>
        <v>63.02</v>
      </c>
      <c r="M73">
        <f>TPDDL_EOD!AI73+TPDDL_EOD!AJ73</f>
        <v>40.1</v>
      </c>
      <c r="N73">
        <f t="shared" si="6"/>
        <v>207.99</v>
      </c>
      <c r="O73" s="154">
        <f t="shared" si="7"/>
        <v>9.9999999999909051E-3</v>
      </c>
      <c r="P73">
        <v>58.842828982162608</v>
      </c>
      <c r="Q73">
        <v>33.431607288811961</v>
      </c>
      <c r="R73">
        <v>12.600605798355689</v>
      </c>
      <c r="S73">
        <v>63.023029953363142</v>
      </c>
      <c r="T73">
        <v>40.101927977306602</v>
      </c>
      <c r="U73" s="156">
        <f t="shared" si="8"/>
        <v>208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228</v>
      </c>
      <c r="G74">
        <f t="shared" si="11"/>
        <v>208</v>
      </c>
      <c r="H74" s="154"/>
      <c r="I74">
        <f>BRPL_EOD!AI74+BRPL_EOD!AJ74</f>
        <v>58.84</v>
      </c>
      <c r="J74">
        <f>BYPL_EOD!AI74+BYPL_EOD!AJ74</f>
        <v>33.43</v>
      </c>
      <c r="K74">
        <f>MES_EOD!AI74+MES_EOD!AJ74</f>
        <v>12.6</v>
      </c>
      <c r="L74">
        <f>NDMC_EOD!AI74+NDMC_EOD!AJ74</f>
        <v>63.02</v>
      </c>
      <c r="M74">
        <f>TPDDL_EOD!AI74+TPDDL_EOD!AJ74</f>
        <v>40.1</v>
      </c>
      <c r="N74">
        <f t="shared" si="6"/>
        <v>207.99</v>
      </c>
      <c r="O74" s="154">
        <f t="shared" si="7"/>
        <v>9.9999999999909051E-3</v>
      </c>
      <c r="P74">
        <v>58.842828982162608</v>
      </c>
      <c r="Q74">
        <v>33.431607288811961</v>
      </c>
      <c r="R74">
        <v>12.600605798355689</v>
      </c>
      <c r="S74">
        <v>63.023029953363142</v>
      </c>
      <c r="T74">
        <v>40.101927977306602</v>
      </c>
      <c r="U74" s="156">
        <f t="shared" si="8"/>
        <v>208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228</v>
      </c>
      <c r="G75">
        <f t="shared" si="11"/>
        <v>208</v>
      </c>
      <c r="H75" s="154"/>
      <c r="I75">
        <f>BRPL_EOD!AI75+BRPL_EOD!AJ75</f>
        <v>58.84</v>
      </c>
      <c r="J75">
        <f>BYPL_EOD!AI75+BYPL_EOD!AJ75</f>
        <v>33.43</v>
      </c>
      <c r="K75">
        <f>MES_EOD!AI75+MES_EOD!AJ75</f>
        <v>12.6</v>
      </c>
      <c r="L75">
        <f>NDMC_EOD!AI75+NDMC_EOD!AJ75</f>
        <v>63.02</v>
      </c>
      <c r="M75">
        <f>TPDDL_EOD!AI75+TPDDL_EOD!AJ75</f>
        <v>40.1</v>
      </c>
      <c r="N75">
        <f t="shared" si="6"/>
        <v>207.99</v>
      </c>
      <c r="O75" s="154">
        <f t="shared" si="7"/>
        <v>9.9999999999909051E-3</v>
      </c>
      <c r="P75">
        <v>58.842828982162608</v>
      </c>
      <c r="Q75">
        <v>33.431607288811961</v>
      </c>
      <c r="R75">
        <v>12.600605798355689</v>
      </c>
      <c r="S75">
        <v>63.023029953363142</v>
      </c>
      <c r="T75">
        <v>40.101927977306602</v>
      </c>
      <c r="U75" s="156">
        <f t="shared" si="8"/>
        <v>208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228</v>
      </c>
      <c r="G76">
        <f t="shared" si="11"/>
        <v>208</v>
      </c>
      <c r="H76" s="154"/>
      <c r="I76">
        <f>BRPL_EOD!AI76+BRPL_EOD!AJ76</f>
        <v>58.84</v>
      </c>
      <c r="J76">
        <f>BYPL_EOD!AI76+BYPL_EOD!AJ76</f>
        <v>33.43</v>
      </c>
      <c r="K76">
        <f>MES_EOD!AI76+MES_EOD!AJ76</f>
        <v>12.6</v>
      </c>
      <c r="L76">
        <f>NDMC_EOD!AI76+NDMC_EOD!AJ76</f>
        <v>63.02</v>
      </c>
      <c r="M76">
        <f>TPDDL_EOD!AI76+TPDDL_EOD!AJ76</f>
        <v>40.1</v>
      </c>
      <c r="N76">
        <f t="shared" si="6"/>
        <v>207.99</v>
      </c>
      <c r="O76" s="154">
        <f t="shared" si="7"/>
        <v>9.9999999999909051E-3</v>
      </c>
      <c r="P76">
        <v>58.842828982162608</v>
      </c>
      <c r="Q76">
        <v>33.431607288811961</v>
      </c>
      <c r="R76">
        <v>12.600605798355689</v>
      </c>
      <c r="S76">
        <v>63.023029953363142</v>
      </c>
      <c r="T76">
        <v>40.101927977306602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228</v>
      </c>
      <c r="G77">
        <f t="shared" si="11"/>
        <v>208</v>
      </c>
      <c r="H77" s="154"/>
      <c r="I77">
        <f>BRPL_EOD!AI77+BRPL_EOD!AJ77</f>
        <v>58.84</v>
      </c>
      <c r="J77">
        <f>BYPL_EOD!AI77+BYPL_EOD!AJ77</f>
        <v>33.43</v>
      </c>
      <c r="K77">
        <f>MES_EOD!AI77+MES_EOD!AJ77</f>
        <v>12.6</v>
      </c>
      <c r="L77">
        <f>NDMC_EOD!AI77+NDMC_EOD!AJ77</f>
        <v>63.02</v>
      </c>
      <c r="M77">
        <f>TPDDL_EOD!AI77+TPDDL_EOD!AJ77</f>
        <v>40.1</v>
      </c>
      <c r="N77">
        <f t="shared" si="6"/>
        <v>207.99</v>
      </c>
      <c r="O77" s="154">
        <f t="shared" si="7"/>
        <v>9.9999999999909051E-3</v>
      </c>
      <c r="P77">
        <v>58.842828982162608</v>
      </c>
      <c r="Q77">
        <v>33.431607288811961</v>
      </c>
      <c r="R77">
        <v>12.600605798355689</v>
      </c>
      <c r="S77">
        <v>63.023029953363142</v>
      </c>
      <c r="T77">
        <v>40.101927977306602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228</v>
      </c>
      <c r="G78">
        <f t="shared" si="11"/>
        <v>208</v>
      </c>
      <c r="H78" s="154"/>
      <c r="I78">
        <f>BRPL_EOD!AI78+BRPL_EOD!AJ78</f>
        <v>58.84</v>
      </c>
      <c r="J78">
        <f>BYPL_EOD!AI78+BYPL_EOD!AJ78</f>
        <v>33.43</v>
      </c>
      <c r="K78">
        <f>MES_EOD!AI78+MES_EOD!AJ78</f>
        <v>12.6</v>
      </c>
      <c r="L78">
        <f>NDMC_EOD!AI78+NDMC_EOD!AJ78</f>
        <v>63.02</v>
      </c>
      <c r="M78">
        <f>TPDDL_EOD!AI78+TPDDL_EOD!AJ78</f>
        <v>40.1</v>
      </c>
      <c r="N78">
        <f t="shared" si="6"/>
        <v>207.99</v>
      </c>
      <c r="O78" s="154">
        <f t="shared" si="7"/>
        <v>9.9999999999909051E-3</v>
      </c>
      <c r="P78">
        <v>58.842828982162608</v>
      </c>
      <c r="Q78">
        <v>33.431607288811961</v>
      </c>
      <c r="R78">
        <v>12.600605798355689</v>
      </c>
      <c r="S78">
        <v>63.023029953363142</v>
      </c>
      <c r="T78">
        <v>40.101927977306602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228</v>
      </c>
      <c r="G79">
        <f t="shared" si="11"/>
        <v>208</v>
      </c>
      <c r="H79" s="154"/>
      <c r="I79">
        <f>BRPL_EOD!AI79+BRPL_EOD!AJ79</f>
        <v>58.84</v>
      </c>
      <c r="J79">
        <f>BYPL_EOD!AI79+BYPL_EOD!AJ79</f>
        <v>33.43</v>
      </c>
      <c r="K79">
        <f>MES_EOD!AI79+MES_EOD!AJ79</f>
        <v>12.6</v>
      </c>
      <c r="L79">
        <f>NDMC_EOD!AI79+NDMC_EOD!AJ79</f>
        <v>63.02</v>
      </c>
      <c r="M79">
        <f>TPDDL_EOD!AI79+TPDDL_EOD!AJ79</f>
        <v>40.1</v>
      </c>
      <c r="N79">
        <f t="shared" si="6"/>
        <v>207.99</v>
      </c>
      <c r="O79" s="154">
        <f t="shared" si="7"/>
        <v>9.9999999999909051E-3</v>
      </c>
      <c r="P79">
        <v>58.842828982162608</v>
      </c>
      <c r="Q79">
        <v>33.431607288811961</v>
      </c>
      <c r="R79">
        <v>12.600605798355689</v>
      </c>
      <c r="S79">
        <v>63.023029953363142</v>
      </c>
      <c r="T79">
        <v>40.101927977306602</v>
      </c>
      <c r="U79" s="156">
        <f t="shared" si="8"/>
        <v>208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228</v>
      </c>
      <c r="G80">
        <f t="shared" si="11"/>
        <v>208</v>
      </c>
      <c r="H80" s="154"/>
      <c r="I80">
        <f>BRPL_EOD!AI80+BRPL_EOD!AJ80</f>
        <v>58.84</v>
      </c>
      <c r="J80">
        <f>BYPL_EOD!AI80+BYPL_EOD!AJ80</f>
        <v>33.43</v>
      </c>
      <c r="K80">
        <f>MES_EOD!AI80+MES_EOD!AJ80</f>
        <v>12.6</v>
      </c>
      <c r="L80">
        <f>NDMC_EOD!AI80+NDMC_EOD!AJ80</f>
        <v>63.02</v>
      </c>
      <c r="M80">
        <f>TPDDL_EOD!AI80+TPDDL_EOD!AJ80</f>
        <v>40.1</v>
      </c>
      <c r="N80">
        <f t="shared" si="6"/>
        <v>207.99</v>
      </c>
      <c r="O80" s="154">
        <f t="shared" si="7"/>
        <v>9.9999999999909051E-3</v>
      </c>
      <c r="P80">
        <v>58.842828982162608</v>
      </c>
      <c r="Q80">
        <v>33.431607288811961</v>
      </c>
      <c r="R80">
        <v>12.600605798355689</v>
      </c>
      <c r="S80">
        <v>63.023029953363142</v>
      </c>
      <c r="T80">
        <v>40.101927977306602</v>
      </c>
      <c r="U80" s="156">
        <f t="shared" si="8"/>
        <v>208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228</v>
      </c>
      <c r="G81">
        <f t="shared" si="11"/>
        <v>208</v>
      </c>
      <c r="H81" s="154"/>
      <c r="I81">
        <f>BRPL_EOD!AI81+BRPL_EOD!AJ81</f>
        <v>58.84</v>
      </c>
      <c r="J81">
        <f>BYPL_EOD!AI81+BYPL_EOD!AJ81</f>
        <v>33.43</v>
      </c>
      <c r="K81">
        <f>MES_EOD!AI81+MES_EOD!AJ81</f>
        <v>12.6</v>
      </c>
      <c r="L81">
        <f>NDMC_EOD!AI81+NDMC_EOD!AJ81</f>
        <v>63.02</v>
      </c>
      <c r="M81">
        <f>TPDDL_EOD!AI81+TPDDL_EOD!AJ81</f>
        <v>40.1</v>
      </c>
      <c r="N81">
        <f t="shared" si="6"/>
        <v>207.99</v>
      </c>
      <c r="O81" s="154">
        <f t="shared" si="7"/>
        <v>9.9999999999909051E-3</v>
      </c>
      <c r="P81">
        <v>58.842828982162608</v>
      </c>
      <c r="Q81">
        <v>33.431607288811961</v>
      </c>
      <c r="R81">
        <v>12.600605798355689</v>
      </c>
      <c r="S81">
        <v>63.023029953363142</v>
      </c>
      <c r="T81">
        <v>40.101927977306602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228</v>
      </c>
      <c r="G82">
        <f t="shared" si="11"/>
        <v>208</v>
      </c>
      <c r="H82" s="154"/>
      <c r="I82">
        <f>BRPL_EOD!AI82+BRPL_EOD!AJ82</f>
        <v>58.84</v>
      </c>
      <c r="J82">
        <f>BYPL_EOD!AI82+BYPL_EOD!AJ82</f>
        <v>33.43</v>
      </c>
      <c r="K82">
        <f>MES_EOD!AI82+MES_EOD!AJ82</f>
        <v>12.6</v>
      </c>
      <c r="L82">
        <f>NDMC_EOD!AI82+NDMC_EOD!AJ82</f>
        <v>63.02</v>
      </c>
      <c r="M82">
        <f>TPDDL_EOD!AI82+TPDDL_EOD!AJ82</f>
        <v>40.1</v>
      </c>
      <c r="N82">
        <f t="shared" si="6"/>
        <v>207.99</v>
      </c>
      <c r="O82" s="154">
        <f t="shared" si="7"/>
        <v>9.9999999999909051E-3</v>
      </c>
      <c r="P82">
        <v>58.842828982162608</v>
      </c>
      <c r="Q82">
        <v>33.431607288811961</v>
      </c>
      <c r="R82">
        <v>12.600605798355689</v>
      </c>
      <c r="S82">
        <v>63.023029953363142</v>
      </c>
      <c r="T82">
        <v>40.101927977306602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228</v>
      </c>
      <c r="G83">
        <f t="shared" si="11"/>
        <v>208</v>
      </c>
      <c r="H83" s="154"/>
      <c r="I83">
        <f>BRPL_EOD!AI83+BRPL_EOD!AJ83</f>
        <v>58.84</v>
      </c>
      <c r="J83">
        <f>BYPL_EOD!AI83+BYPL_EOD!AJ83</f>
        <v>33.43</v>
      </c>
      <c r="K83">
        <f>MES_EOD!AI83+MES_EOD!AJ83</f>
        <v>12.6</v>
      </c>
      <c r="L83">
        <f>NDMC_EOD!AI83+NDMC_EOD!AJ83</f>
        <v>63.02</v>
      </c>
      <c r="M83">
        <f>TPDDL_EOD!AI83+TPDDL_EOD!AJ83</f>
        <v>40.1</v>
      </c>
      <c r="N83">
        <f t="shared" si="6"/>
        <v>207.99</v>
      </c>
      <c r="O83" s="154">
        <f t="shared" si="7"/>
        <v>9.9999999999909051E-3</v>
      </c>
      <c r="P83">
        <v>58.842828982162608</v>
      </c>
      <c r="Q83">
        <v>33.431607288811961</v>
      </c>
      <c r="R83">
        <v>12.600605798355689</v>
      </c>
      <c r="S83">
        <v>63.023029953363142</v>
      </c>
      <c r="T83">
        <v>40.101927977306602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228</v>
      </c>
      <c r="G84">
        <f t="shared" si="11"/>
        <v>208</v>
      </c>
      <c r="H84" s="154"/>
      <c r="I84">
        <f>BRPL_EOD!AI84+BRPL_EOD!AJ84</f>
        <v>58.84</v>
      </c>
      <c r="J84">
        <f>BYPL_EOD!AI84+BYPL_EOD!AJ84</f>
        <v>33.43</v>
      </c>
      <c r="K84">
        <f>MES_EOD!AI84+MES_EOD!AJ84</f>
        <v>12.6</v>
      </c>
      <c r="L84">
        <f>NDMC_EOD!AI84+NDMC_EOD!AJ84</f>
        <v>63.02</v>
      </c>
      <c r="M84">
        <f>TPDDL_EOD!AI84+TPDDL_EOD!AJ84</f>
        <v>40.1</v>
      </c>
      <c r="N84">
        <f t="shared" si="6"/>
        <v>207.99</v>
      </c>
      <c r="O84" s="154">
        <f t="shared" si="7"/>
        <v>9.9999999999909051E-3</v>
      </c>
      <c r="P84">
        <v>58.842828982162608</v>
      </c>
      <c r="Q84">
        <v>33.431607288811961</v>
      </c>
      <c r="R84">
        <v>12.600605798355689</v>
      </c>
      <c r="S84">
        <v>63.023029953363142</v>
      </c>
      <c r="T84">
        <v>40.101927977306602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58.84</v>
      </c>
      <c r="J85">
        <f>BYPL_EOD!AI85+BYPL_EOD!AJ85</f>
        <v>33.43</v>
      </c>
      <c r="K85">
        <f>MES_EOD!AI85+MES_EOD!AJ85</f>
        <v>12.6</v>
      </c>
      <c r="L85">
        <f>NDMC_EOD!AI85+NDMC_EOD!AJ85</f>
        <v>63.02</v>
      </c>
      <c r="M85">
        <f>TPDDL_EOD!AI85+TPDDL_EOD!AJ85</f>
        <v>40.1</v>
      </c>
      <c r="N85">
        <f t="shared" si="6"/>
        <v>207.99</v>
      </c>
      <c r="O85" s="154">
        <f t="shared" si="7"/>
        <v>9.9999999999909051E-3</v>
      </c>
      <c r="P85">
        <v>58.842828982162608</v>
      </c>
      <c r="Q85">
        <v>33.431607288811961</v>
      </c>
      <c r="R85">
        <v>12.600605798355689</v>
      </c>
      <c r="S85">
        <v>63.023029953363142</v>
      </c>
      <c r="T85">
        <v>40.101927977306602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58.84</v>
      </c>
      <c r="J86">
        <f>BYPL_EOD!AI86+BYPL_EOD!AJ86</f>
        <v>33.43</v>
      </c>
      <c r="K86">
        <f>MES_EOD!AI86+MES_EOD!AJ86</f>
        <v>12.6</v>
      </c>
      <c r="L86">
        <f>NDMC_EOD!AI86+NDMC_EOD!AJ86</f>
        <v>63.02</v>
      </c>
      <c r="M86">
        <f>TPDDL_EOD!AI86+TPDDL_EOD!AJ86</f>
        <v>40.1</v>
      </c>
      <c r="N86">
        <f t="shared" si="6"/>
        <v>207.99</v>
      </c>
      <c r="O86" s="154">
        <f t="shared" si="7"/>
        <v>9.9999999999909051E-3</v>
      </c>
      <c r="P86">
        <v>58.842828982162608</v>
      </c>
      <c r="Q86">
        <v>33.431607288811961</v>
      </c>
      <c r="R86">
        <v>12.600605798355689</v>
      </c>
      <c r="S86">
        <v>63.023029953363142</v>
      </c>
      <c r="T86">
        <v>40.101927977306602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58.84</v>
      </c>
      <c r="J87">
        <f>BYPL_EOD!AI87+BYPL_EOD!AJ87</f>
        <v>33.43</v>
      </c>
      <c r="K87">
        <f>MES_EOD!AI87+MES_EOD!AJ87</f>
        <v>12.6</v>
      </c>
      <c r="L87">
        <f>NDMC_EOD!AI87+NDMC_EOD!AJ87</f>
        <v>63.02</v>
      </c>
      <c r="M87">
        <f>TPDDL_EOD!AI87+TPDDL_EOD!AJ87</f>
        <v>40.1</v>
      </c>
      <c r="N87">
        <f t="shared" si="6"/>
        <v>207.99</v>
      </c>
      <c r="O87" s="154">
        <f t="shared" si="7"/>
        <v>9.9999999999909051E-3</v>
      </c>
      <c r="P87">
        <v>58.842828982162608</v>
      </c>
      <c r="Q87">
        <v>33.431607288811961</v>
      </c>
      <c r="R87">
        <v>12.600605798355689</v>
      </c>
      <c r="S87">
        <v>63.023029953363142</v>
      </c>
      <c r="T87">
        <v>40.101927977306602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58.84</v>
      </c>
      <c r="J88">
        <f>BYPL_EOD!AI88+BYPL_EOD!AJ88</f>
        <v>33.43</v>
      </c>
      <c r="K88">
        <f>MES_EOD!AI88+MES_EOD!AJ88</f>
        <v>12.6</v>
      </c>
      <c r="L88">
        <f>NDMC_EOD!AI88+NDMC_EOD!AJ88</f>
        <v>63.02</v>
      </c>
      <c r="M88">
        <f>TPDDL_EOD!AI88+TPDDL_EOD!AJ88</f>
        <v>40.1</v>
      </c>
      <c r="N88">
        <f t="shared" si="6"/>
        <v>207.99</v>
      </c>
      <c r="O88" s="154">
        <f t="shared" si="7"/>
        <v>9.9999999999909051E-3</v>
      </c>
      <c r="P88">
        <v>58.842828982162608</v>
      </c>
      <c r="Q88">
        <v>33.431607288811961</v>
      </c>
      <c r="R88">
        <v>12.600605798355689</v>
      </c>
      <c r="S88">
        <v>63.023029953363142</v>
      </c>
      <c r="T88">
        <v>40.101927977306602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228</v>
      </c>
      <c r="G89">
        <f t="shared" si="11"/>
        <v>208</v>
      </c>
      <c r="H89" s="154"/>
      <c r="I89">
        <f>BRPL_EOD!AI89+BRPL_EOD!AJ89</f>
        <v>58.84</v>
      </c>
      <c r="J89">
        <f>BYPL_EOD!AI89+BYPL_EOD!AJ89</f>
        <v>33.43</v>
      </c>
      <c r="K89">
        <f>MES_EOD!AI89+MES_EOD!AJ89</f>
        <v>12.6</v>
      </c>
      <c r="L89">
        <f>NDMC_EOD!AI89+NDMC_EOD!AJ89</f>
        <v>63.02</v>
      </c>
      <c r="M89">
        <f>TPDDL_EOD!AI89+TPDDL_EOD!AJ89</f>
        <v>40.1</v>
      </c>
      <c r="N89">
        <f t="shared" si="6"/>
        <v>207.99</v>
      </c>
      <c r="O89" s="154">
        <f t="shared" si="7"/>
        <v>9.9999999999909051E-3</v>
      </c>
      <c r="P89">
        <v>58.842828982162608</v>
      </c>
      <c r="Q89">
        <v>33.431607288811961</v>
      </c>
      <c r="R89">
        <v>12.600605798355689</v>
      </c>
      <c r="S89">
        <v>63.023029953363142</v>
      </c>
      <c r="T89">
        <v>40.101927977306602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58.84</v>
      </c>
      <c r="J90">
        <f>BYPL_EOD!AI90+BYPL_EOD!AJ90</f>
        <v>33.43</v>
      </c>
      <c r="K90">
        <f>MES_EOD!AI90+MES_EOD!AJ90</f>
        <v>12.6</v>
      </c>
      <c r="L90">
        <f>NDMC_EOD!AI90+NDMC_EOD!AJ90</f>
        <v>63.02</v>
      </c>
      <c r="M90">
        <f>TPDDL_EOD!AI90+TPDDL_EOD!AJ90</f>
        <v>40.1</v>
      </c>
      <c r="N90">
        <f t="shared" si="6"/>
        <v>207.99</v>
      </c>
      <c r="O90" s="154">
        <f t="shared" si="7"/>
        <v>9.9999999999909051E-3</v>
      </c>
      <c r="P90">
        <v>58.842828982162608</v>
      </c>
      <c r="Q90">
        <v>33.431607288811961</v>
      </c>
      <c r="R90">
        <v>12.600605798355689</v>
      </c>
      <c r="S90">
        <v>63.023029953363142</v>
      </c>
      <c r="T90">
        <v>40.101927977306602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58.84</v>
      </c>
      <c r="J91">
        <f>BYPL_EOD!AI91+BYPL_EOD!AJ91</f>
        <v>33.43</v>
      </c>
      <c r="K91">
        <f>MES_EOD!AI91+MES_EOD!AJ91</f>
        <v>12.6</v>
      </c>
      <c r="L91">
        <f>NDMC_EOD!AI91+NDMC_EOD!AJ91</f>
        <v>63.02</v>
      </c>
      <c r="M91">
        <f>TPDDL_EOD!AI91+TPDDL_EOD!AJ91</f>
        <v>40.1</v>
      </c>
      <c r="N91">
        <f t="shared" si="6"/>
        <v>207.99</v>
      </c>
      <c r="O91" s="154">
        <f t="shared" si="7"/>
        <v>9.9999999999909051E-3</v>
      </c>
      <c r="P91">
        <v>58.842828982162608</v>
      </c>
      <c r="Q91">
        <v>33.431607288811961</v>
      </c>
      <c r="R91">
        <v>12.600605798355689</v>
      </c>
      <c r="S91">
        <v>63.023029953363142</v>
      </c>
      <c r="T91">
        <v>40.101927977306602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58.84</v>
      </c>
      <c r="J92">
        <f>BYPL_EOD!AI92+BYPL_EOD!AJ92</f>
        <v>33.43</v>
      </c>
      <c r="K92">
        <f>MES_EOD!AI92+MES_EOD!AJ92</f>
        <v>12.6</v>
      </c>
      <c r="L92">
        <f>NDMC_EOD!AI92+NDMC_EOD!AJ92</f>
        <v>63.02</v>
      </c>
      <c r="M92">
        <f>TPDDL_EOD!AI92+TPDDL_EOD!AJ92</f>
        <v>40.1</v>
      </c>
      <c r="N92">
        <f t="shared" si="6"/>
        <v>207.99</v>
      </c>
      <c r="O92" s="154">
        <f t="shared" si="7"/>
        <v>9.9999999999909051E-3</v>
      </c>
      <c r="P92">
        <v>58.842828982162608</v>
      </c>
      <c r="Q92">
        <v>33.431607288811961</v>
      </c>
      <c r="R92">
        <v>12.600605798355689</v>
      </c>
      <c r="S92">
        <v>63.023029953363142</v>
      </c>
      <c r="T92">
        <v>40.101927977306602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58.84</v>
      </c>
      <c r="J93">
        <f>BYPL_EOD!AI93+BYPL_EOD!AJ93</f>
        <v>33.43</v>
      </c>
      <c r="K93">
        <f>MES_EOD!AI93+MES_EOD!AJ93</f>
        <v>12.6</v>
      </c>
      <c r="L93">
        <f>NDMC_EOD!AI93+NDMC_EOD!AJ93</f>
        <v>63.02</v>
      </c>
      <c r="M93">
        <f>TPDDL_EOD!AI93+TPDDL_EOD!AJ93</f>
        <v>40.1</v>
      </c>
      <c r="N93">
        <f t="shared" si="6"/>
        <v>207.99</v>
      </c>
      <c r="O93" s="154">
        <f t="shared" si="7"/>
        <v>9.9999999999909051E-3</v>
      </c>
      <c r="P93">
        <v>58.842828982162608</v>
      </c>
      <c r="Q93">
        <v>33.431607288811961</v>
      </c>
      <c r="R93">
        <v>12.600605798355689</v>
      </c>
      <c r="S93">
        <v>63.023029953363142</v>
      </c>
      <c r="T93">
        <v>40.101927977306602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56.78</v>
      </c>
      <c r="J94">
        <f>BYPL_EOD!AI94+BYPL_EOD!AJ94</f>
        <v>38.25</v>
      </c>
      <c r="K94">
        <f>MES_EOD!AI94+MES_EOD!AJ94</f>
        <v>12.16</v>
      </c>
      <c r="L94">
        <f>NDMC_EOD!AI94+NDMC_EOD!AJ94</f>
        <v>60.81</v>
      </c>
      <c r="M94">
        <f>TPDDL_EOD!AI94+TPDDL_EOD!AJ94</f>
        <v>40</v>
      </c>
      <c r="N94">
        <f t="shared" si="6"/>
        <v>208</v>
      </c>
      <c r="O94" s="154">
        <f t="shared" si="7"/>
        <v>0</v>
      </c>
      <c r="P94">
        <v>56.78</v>
      </c>
      <c r="Q94">
        <v>38.25</v>
      </c>
      <c r="R94">
        <v>12.16</v>
      </c>
      <c r="S94">
        <v>60.81</v>
      </c>
      <c r="T94">
        <v>40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56.78</v>
      </c>
      <c r="J95">
        <f>BYPL_EOD!AI95+BYPL_EOD!AJ95</f>
        <v>38.25</v>
      </c>
      <c r="K95">
        <f>MES_EOD!AI95+MES_EOD!AJ95</f>
        <v>12.16</v>
      </c>
      <c r="L95">
        <f>NDMC_EOD!AI95+NDMC_EOD!AJ95</f>
        <v>60.81</v>
      </c>
      <c r="M95">
        <f>TPDDL_EOD!AI95+TPDDL_EOD!AJ95</f>
        <v>40</v>
      </c>
      <c r="N95">
        <f t="shared" si="6"/>
        <v>208</v>
      </c>
      <c r="O95" s="154">
        <f t="shared" si="7"/>
        <v>0</v>
      </c>
      <c r="P95">
        <v>56.78</v>
      </c>
      <c r="Q95">
        <v>38.25</v>
      </c>
      <c r="R95">
        <v>12.16</v>
      </c>
      <c r="S95">
        <v>60.81</v>
      </c>
      <c r="T95">
        <v>40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56.78</v>
      </c>
      <c r="J96">
        <f>BYPL_EOD!AI96+BYPL_EOD!AJ96</f>
        <v>38.25</v>
      </c>
      <c r="K96">
        <f>MES_EOD!AI96+MES_EOD!AJ96</f>
        <v>12.16</v>
      </c>
      <c r="L96">
        <f>NDMC_EOD!AI96+NDMC_EOD!AJ96</f>
        <v>60.81</v>
      </c>
      <c r="M96">
        <f>TPDDL_EOD!AI96+TPDDL_EOD!AJ96</f>
        <v>40</v>
      </c>
      <c r="N96">
        <f t="shared" si="6"/>
        <v>208</v>
      </c>
      <c r="O96" s="154">
        <f t="shared" si="7"/>
        <v>0</v>
      </c>
      <c r="P96">
        <v>56.78</v>
      </c>
      <c r="Q96">
        <v>38.25</v>
      </c>
      <c r="R96">
        <v>12.16</v>
      </c>
      <c r="S96">
        <v>60.81</v>
      </c>
      <c r="T96">
        <v>40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58.84</v>
      </c>
      <c r="J97">
        <f>BYPL_EOD!AI97+BYPL_EOD!AJ97</f>
        <v>33.43</v>
      </c>
      <c r="K97">
        <f>MES_EOD!AI97+MES_EOD!AJ97</f>
        <v>12.6</v>
      </c>
      <c r="L97">
        <f>NDMC_EOD!AI97+NDMC_EOD!AJ97</f>
        <v>63.02</v>
      </c>
      <c r="M97">
        <f>TPDDL_EOD!AI97+TPDDL_EOD!AJ97</f>
        <v>40.1</v>
      </c>
      <c r="N97">
        <f t="shared" si="6"/>
        <v>207.99</v>
      </c>
      <c r="O97" s="154">
        <f t="shared" si="7"/>
        <v>9.9999999999909051E-3</v>
      </c>
      <c r="P97">
        <v>58.842828982162608</v>
      </c>
      <c r="Q97">
        <v>33.431607288811961</v>
      </c>
      <c r="R97">
        <v>12.600605798355689</v>
      </c>
      <c r="S97">
        <v>63.023029953363142</v>
      </c>
      <c r="T97">
        <v>40.101927977306602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58.84</v>
      </c>
      <c r="J98">
        <f>BYPL_EOD!AI98+BYPL_EOD!AJ98</f>
        <v>33.43</v>
      </c>
      <c r="K98">
        <f>MES_EOD!AI98+MES_EOD!AJ98</f>
        <v>12.6</v>
      </c>
      <c r="L98">
        <f>NDMC_EOD!AI98+NDMC_EOD!AJ98</f>
        <v>63.02</v>
      </c>
      <c r="M98">
        <f>TPDDL_EOD!AI98+TPDDL_EOD!AJ98</f>
        <v>40.1</v>
      </c>
      <c r="N98">
        <f t="shared" si="6"/>
        <v>207.99</v>
      </c>
      <c r="O98" s="154">
        <f t="shared" si="7"/>
        <v>9.9999999999909051E-3</v>
      </c>
      <c r="P98">
        <v>58.842828982162608</v>
      </c>
      <c r="Q98">
        <v>33.431607288811961</v>
      </c>
      <c r="R98">
        <v>12.600605798355689</v>
      </c>
      <c r="S98">
        <v>63.023029953363142</v>
      </c>
      <c r="T98">
        <v>40.101927977306602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4.992</v>
      </c>
      <c r="E99" s="156">
        <f t="shared" si="12"/>
        <v>0</v>
      </c>
      <c r="F99" s="156">
        <f t="shared" si="12"/>
        <v>5.6020000000000003</v>
      </c>
      <c r="G99" s="156">
        <f t="shared" si="12"/>
        <v>4.992</v>
      </c>
      <c r="H99" s="156"/>
      <c r="I99" s="156">
        <f t="shared" si="12"/>
        <v>1.4092450000000014</v>
      </c>
      <c r="J99" s="156">
        <f t="shared" si="12"/>
        <v>0.80914749999999902</v>
      </c>
      <c r="K99" s="156">
        <f t="shared" si="12"/>
        <v>0.30177750000000009</v>
      </c>
      <c r="L99" s="156">
        <f t="shared" si="12"/>
        <v>1.5093550000000031</v>
      </c>
      <c r="M99" s="156">
        <f t="shared" si="12"/>
        <v>0.9622499999999985</v>
      </c>
      <c r="N99" s="156">
        <f t="shared" si="12"/>
        <v>4.9917750000000023</v>
      </c>
      <c r="O99" s="156">
        <f t="shared" si="12"/>
        <v>2.2499999999979535E-4</v>
      </c>
      <c r="P99" s="156">
        <f t="shared" si="12"/>
        <v>1.4093086520986573</v>
      </c>
      <c r="Q99" s="156">
        <f t="shared" si="12"/>
        <v>0.80918366399826747</v>
      </c>
      <c r="R99" s="156">
        <f t="shared" si="12"/>
        <v>0.30179113046300277</v>
      </c>
      <c r="S99" s="156">
        <f t="shared" si="12"/>
        <v>1.5094231739506725</v>
      </c>
      <c r="T99" s="156">
        <f t="shared" si="12"/>
        <v>0.96229337948940008</v>
      </c>
      <c r="U99" s="156">
        <f t="shared" si="12"/>
        <v>4.992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11.63</v>
      </c>
      <c r="J3">
        <f>BYPL_EOD!AC3+BYPL_EOD!AD3</f>
        <v>6.37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35.08</v>
      </c>
      <c r="O3" s="154">
        <f t="shared" ref="O3:O66" si="1">G3-N3</f>
        <v>0.52000000000000313</v>
      </c>
      <c r="P3">
        <v>11.802394526795897</v>
      </c>
      <c r="Q3">
        <v>6.4644241733181307</v>
      </c>
      <c r="R3">
        <v>0</v>
      </c>
      <c r="S3">
        <v>2.1108323831242877</v>
      </c>
      <c r="T3">
        <v>15.222348916761689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11.63</v>
      </c>
      <c r="J4">
        <f>BYPL_EOD!AC4+BYPL_EOD!AD4</f>
        <v>6.37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35.08</v>
      </c>
      <c r="O4" s="154">
        <f t="shared" si="1"/>
        <v>0.52000000000000313</v>
      </c>
      <c r="P4">
        <v>11.802394526795897</v>
      </c>
      <c r="Q4">
        <v>6.4644241733181307</v>
      </c>
      <c r="R4">
        <v>0</v>
      </c>
      <c r="S4">
        <v>2.1108323831242877</v>
      </c>
      <c r="T4">
        <v>15.222348916761689</v>
      </c>
      <c r="U4" s="156">
        <f t="shared" si="2"/>
        <v>35.600000000000009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11.63</v>
      </c>
      <c r="J5">
        <f>BYPL_EOD!AC5+BYPL_EOD!AD5</f>
        <v>6.37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35.08</v>
      </c>
      <c r="O5" s="154">
        <f t="shared" si="1"/>
        <v>0.52000000000000313</v>
      </c>
      <c r="P5">
        <v>11.802394526795897</v>
      </c>
      <c r="Q5">
        <v>6.4644241733181307</v>
      </c>
      <c r="R5">
        <v>0</v>
      </c>
      <c r="S5">
        <v>2.1108323831242877</v>
      </c>
      <c r="T5">
        <v>15.222348916761689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11.63</v>
      </c>
      <c r="J6">
        <f>BYPL_EOD!AC6+BYPL_EOD!AD6</f>
        <v>6.37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35.08</v>
      </c>
      <c r="O6" s="154">
        <f t="shared" si="1"/>
        <v>0.52000000000000313</v>
      </c>
      <c r="P6">
        <v>11.802394526795897</v>
      </c>
      <c r="Q6">
        <v>6.4644241733181307</v>
      </c>
      <c r="R6">
        <v>0</v>
      </c>
      <c r="S6">
        <v>2.1108323831242877</v>
      </c>
      <c r="T6">
        <v>15.222348916761689</v>
      </c>
      <c r="U6" s="156">
        <f t="shared" si="2"/>
        <v>35.600000000000009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11.63</v>
      </c>
      <c r="J7">
        <f>BYPL_EOD!AC7+BYPL_EOD!AD7</f>
        <v>6.37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35.08</v>
      </c>
      <c r="O7" s="154">
        <f t="shared" si="1"/>
        <v>0.52000000000000313</v>
      </c>
      <c r="P7">
        <v>11.802394526795897</v>
      </c>
      <c r="Q7">
        <v>6.4644241733181307</v>
      </c>
      <c r="R7">
        <v>0</v>
      </c>
      <c r="S7">
        <v>2.1108323831242877</v>
      </c>
      <c r="T7">
        <v>15.222348916761689</v>
      </c>
      <c r="U7" s="156">
        <f t="shared" si="2"/>
        <v>35.600000000000009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11.63</v>
      </c>
      <c r="J8">
        <f>BYPL_EOD!AC8+BYPL_EOD!AD8</f>
        <v>6.37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35.08</v>
      </c>
      <c r="O8" s="154">
        <f t="shared" si="1"/>
        <v>0.52000000000000313</v>
      </c>
      <c r="P8">
        <v>11.802394526795897</v>
      </c>
      <c r="Q8">
        <v>6.4644241733181307</v>
      </c>
      <c r="R8">
        <v>0</v>
      </c>
      <c r="S8">
        <v>2.1108323831242877</v>
      </c>
      <c r="T8">
        <v>15.222348916761689</v>
      </c>
      <c r="U8" s="156">
        <f t="shared" si="2"/>
        <v>35.600000000000009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11.63</v>
      </c>
      <c r="J9">
        <f>BYPL_EOD!AC9+BYPL_EOD!AD9</f>
        <v>6.37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35.08</v>
      </c>
      <c r="O9" s="154">
        <f t="shared" si="1"/>
        <v>0.52000000000000313</v>
      </c>
      <c r="P9">
        <v>11.802394526795897</v>
      </c>
      <c r="Q9">
        <v>6.4644241733181307</v>
      </c>
      <c r="R9">
        <v>0</v>
      </c>
      <c r="S9">
        <v>2.1108323831242877</v>
      </c>
      <c r="T9">
        <v>15.222348916761689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11.63</v>
      </c>
      <c r="J10">
        <f>BYPL_EOD!AC10+BYPL_EOD!AD10</f>
        <v>6.37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35.08</v>
      </c>
      <c r="O10" s="154">
        <f t="shared" si="1"/>
        <v>0.52000000000000313</v>
      </c>
      <c r="P10">
        <v>11.802394526795897</v>
      </c>
      <c r="Q10">
        <v>6.4644241733181307</v>
      </c>
      <c r="R10">
        <v>0</v>
      </c>
      <c r="S10">
        <v>2.1108323831242877</v>
      </c>
      <c r="T10">
        <v>15.222348916761689</v>
      </c>
      <c r="U10" s="156">
        <f t="shared" si="2"/>
        <v>35.600000000000009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11.63</v>
      </c>
      <c r="J11">
        <f>BYPL_EOD!AC11+BYPL_EOD!AD11</f>
        <v>6.37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35.08</v>
      </c>
      <c r="O11" s="154">
        <f t="shared" si="1"/>
        <v>0.52000000000000313</v>
      </c>
      <c r="P11">
        <v>11.802394526795897</v>
      </c>
      <c r="Q11">
        <v>6.4644241733181307</v>
      </c>
      <c r="R11">
        <v>0</v>
      </c>
      <c r="S11">
        <v>2.1108323831242877</v>
      </c>
      <c r="T11">
        <v>15.222348916761689</v>
      </c>
      <c r="U11" s="156">
        <f t="shared" si="2"/>
        <v>35.600000000000009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10.98</v>
      </c>
      <c r="J12">
        <f>BYPL_EOD!AC12+BYPL_EOD!AD12</f>
        <v>6.01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34.07</v>
      </c>
      <c r="O12" s="154">
        <f t="shared" si="1"/>
        <v>0.53000000000000114</v>
      </c>
      <c r="P12">
        <v>11.15080716172586</v>
      </c>
      <c r="Q12">
        <v>6.1034928089228062</v>
      </c>
      <c r="R12">
        <v>0</v>
      </c>
      <c r="S12">
        <v>2.1123569122395072</v>
      </c>
      <c r="T12">
        <v>15.233343117111829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10.98</v>
      </c>
      <c r="J13">
        <f>BYPL_EOD!AC13+BYPL_EOD!AD13</f>
        <v>6.01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34.07</v>
      </c>
      <c r="O13" s="154">
        <f t="shared" si="1"/>
        <v>0.53000000000000114</v>
      </c>
      <c r="P13">
        <v>11.15080716172586</v>
      </c>
      <c r="Q13">
        <v>6.1034928089228062</v>
      </c>
      <c r="R13">
        <v>0</v>
      </c>
      <c r="S13">
        <v>2.1123569122395072</v>
      </c>
      <c r="T13">
        <v>15.233343117111829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10.98</v>
      </c>
      <c r="J14">
        <f>BYPL_EOD!AC14+BYPL_EOD!AD14</f>
        <v>6.01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34.07</v>
      </c>
      <c r="O14" s="154">
        <f t="shared" si="1"/>
        <v>0.53000000000000114</v>
      </c>
      <c r="P14">
        <v>11.15080716172586</v>
      </c>
      <c r="Q14">
        <v>6.1034928089228062</v>
      </c>
      <c r="R14">
        <v>0</v>
      </c>
      <c r="S14">
        <v>2.1123569122395072</v>
      </c>
      <c r="T14">
        <v>15.233343117111829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8.14</v>
      </c>
      <c r="J15">
        <f>BYPL_EOD!AC15+BYPL_EOD!AD15</f>
        <v>12.21</v>
      </c>
      <c r="K15">
        <f>MES_EOD!AC15+MES_EOD!AD15</f>
        <v>0</v>
      </c>
      <c r="L15">
        <f>NDMC_EOD!AC15+NDMC_EOD!AD15</f>
        <v>1.69</v>
      </c>
      <c r="M15">
        <f>TPDDL_EOD!AC15+TPDDL_EOD!AD15</f>
        <v>12.21</v>
      </c>
      <c r="N15">
        <f t="shared" si="0"/>
        <v>34.25</v>
      </c>
      <c r="O15" s="154">
        <f t="shared" si="1"/>
        <v>0.35000000000000142</v>
      </c>
      <c r="P15">
        <v>8.2231824817518255</v>
      </c>
      <c r="Q15">
        <v>12.334773722627739</v>
      </c>
      <c r="R15">
        <v>0</v>
      </c>
      <c r="S15">
        <v>1.7072700729927008</v>
      </c>
      <c r="T15">
        <v>12.334773722627739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8.14</v>
      </c>
      <c r="J16">
        <f>BYPL_EOD!AC16+BYPL_EOD!AD16</f>
        <v>12.21</v>
      </c>
      <c r="K16">
        <f>MES_EOD!AC16+MES_EOD!AD16</f>
        <v>0</v>
      </c>
      <c r="L16">
        <f>NDMC_EOD!AC16+NDMC_EOD!AD16</f>
        <v>1.69</v>
      </c>
      <c r="M16">
        <f>TPDDL_EOD!AC16+TPDDL_EOD!AD16</f>
        <v>12.21</v>
      </c>
      <c r="N16">
        <f t="shared" si="0"/>
        <v>34.25</v>
      </c>
      <c r="O16" s="154">
        <f t="shared" si="1"/>
        <v>0.35000000000000142</v>
      </c>
      <c r="P16">
        <v>8.2231824817518255</v>
      </c>
      <c r="Q16">
        <v>12.334773722627739</v>
      </c>
      <c r="R16">
        <v>0</v>
      </c>
      <c r="S16">
        <v>1.7072700729927008</v>
      </c>
      <c r="T16">
        <v>12.334773722627739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8.14</v>
      </c>
      <c r="J17">
        <f>BYPL_EOD!AC17+BYPL_EOD!AD17</f>
        <v>12.21</v>
      </c>
      <c r="K17">
        <f>MES_EOD!AC17+MES_EOD!AD17</f>
        <v>0</v>
      </c>
      <c r="L17">
        <f>NDMC_EOD!AC17+NDMC_EOD!AD17</f>
        <v>1.69</v>
      </c>
      <c r="M17">
        <f>TPDDL_EOD!AC17+TPDDL_EOD!AD17</f>
        <v>12.21</v>
      </c>
      <c r="N17">
        <f t="shared" si="0"/>
        <v>34.25</v>
      </c>
      <c r="O17" s="154">
        <f t="shared" si="1"/>
        <v>0.35000000000000142</v>
      </c>
      <c r="P17">
        <v>8.2231824817518255</v>
      </c>
      <c r="Q17">
        <v>12.334773722627739</v>
      </c>
      <c r="R17">
        <v>0</v>
      </c>
      <c r="S17">
        <v>1.7072700729927008</v>
      </c>
      <c r="T17">
        <v>12.334773722627739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8.14</v>
      </c>
      <c r="J18">
        <f>BYPL_EOD!AC18+BYPL_EOD!AD18</f>
        <v>12.21</v>
      </c>
      <c r="K18">
        <f>MES_EOD!AC18+MES_EOD!AD18</f>
        <v>0</v>
      </c>
      <c r="L18">
        <f>NDMC_EOD!AC18+NDMC_EOD!AD18</f>
        <v>1.69</v>
      </c>
      <c r="M18">
        <f>TPDDL_EOD!AC18+TPDDL_EOD!AD18</f>
        <v>12.21</v>
      </c>
      <c r="N18">
        <f t="shared" si="0"/>
        <v>34.25</v>
      </c>
      <c r="O18" s="154">
        <f t="shared" si="1"/>
        <v>0.35000000000000142</v>
      </c>
      <c r="P18">
        <v>8.2231824817518255</v>
      </c>
      <c r="Q18">
        <v>12.334773722627739</v>
      </c>
      <c r="R18">
        <v>0</v>
      </c>
      <c r="S18">
        <v>1.7072700729927008</v>
      </c>
      <c r="T18">
        <v>12.334773722627739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10.98</v>
      </c>
      <c r="J19">
        <f>BYPL_EOD!AC19+BYPL_EOD!AD19</f>
        <v>6.01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34.07</v>
      </c>
      <c r="O19" s="154">
        <f t="shared" si="1"/>
        <v>0.53000000000000114</v>
      </c>
      <c r="P19">
        <v>11.15080716172586</v>
      </c>
      <c r="Q19">
        <v>6.1034928089228062</v>
      </c>
      <c r="R19">
        <v>0</v>
      </c>
      <c r="S19">
        <v>2.1123569122395072</v>
      </c>
      <c r="T19">
        <v>15.233343117111829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10.98</v>
      </c>
      <c r="J20">
        <f>BYPL_EOD!AC20+BYPL_EOD!AD20</f>
        <v>6.01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34.07</v>
      </c>
      <c r="O20" s="154">
        <f t="shared" si="1"/>
        <v>0.53000000000000114</v>
      </c>
      <c r="P20">
        <v>11.15080716172586</v>
      </c>
      <c r="Q20">
        <v>6.1034928089228062</v>
      </c>
      <c r="R20">
        <v>0</v>
      </c>
      <c r="S20">
        <v>2.1123569122395072</v>
      </c>
      <c r="T20">
        <v>15.233343117111829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10.98</v>
      </c>
      <c r="J21">
        <f>BYPL_EOD!AC21+BYPL_EOD!AD21</f>
        <v>6.01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34.07</v>
      </c>
      <c r="O21" s="154">
        <f t="shared" si="1"/>
        <v>0.53000000000000114</v>
      </c>
      <c r="P21">
        <v>11.15080716172586</v>
      </c>
      <c r="Q21">
        <v>6.1034928089228062</v>
      </c>
      <c r="R21">
        <v>0</v>
      </c>
      <c r="S21">
        <v>2.1123569122395072</v>
      </c>
      <c r="T21">
        <v>15.233343117111829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10.98</v>
      </c>
      <c r="J22">
        <f>BYPL_EOD!AC22+BYPL_EOD!AD22</f>
        <v>6.01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34.07</v>
      </c>
      <c r="O22" s="154">
        <f t="shared" si="1"/>
        <v>0.53000000000000114</v>
      </c>
      <c r="P22">
        <v>11.15080716172586</v>
      </c>
      <c r="Q22">
        <v>6.1034928089228062</v>
      </c>
      <c r="R22">
        <v>0</v>
      </c>
      <c r="S22">
        <v>2.1123569122395072</v>
      </c>
      <c r="T22">
        <v>15.233343117111829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10.98</v>
      </c>
      <c r="J23">
        <f>BYPL_EOD!AC23+BYPL_EOD!AD23</f>
        <v>6.01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34.07</v>
      </c>
      <c r="O23" s="154">
        <f t="shared" si="1"/>
        <v>0.53000000000000114</v>
      </c>
      <c r="P23">
        <v>11.15080716172586</v>
      </c>
      <c r="Q23">
        <v>6.1034928089228062</v>
      </c>
      <c r="R23">
        <v>0</v>
      </c>
      <c r="S23">
        <v>2.1123569122395072</v>
      </c>
      <c r="T23">
        <v>15.233343117111829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10.98</v>
      </c>
      <c r="J24">
        <f>BYPL_EOD!AC24+BYPL_EOD!AD24</f>
        <v>6.01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34.07</v>
      </c>
      <c r="O24" s="154">
        <f t="shared" si="1"/>
        <v>0.53000000000000114</v>
      </c>
      <c r="P24">
        <v>11.15080716172586</v>
      </c>
      <c r="Q24">
        <v>6.1034928089228062</v>
      </c>
      <c r="R24">
        <v>0</v>
      </c>
      <c r="S24">
        <v>2.1123569122395072</v>
      </c>
      <c r="T24">
        <v>15.233343117111829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11.63</v>
      </c>
      <c r="J25">
        <f>BYPL_EOD!AC25+BYPL_EOD!AD25</f>
        <v>6.37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35.08</v>
      </c>
      <c r="O25" s="154">
        <f t="shared" si="1"/>
        <v>-0.47999999999999687</v>
      </c>
      <c r="P25">
        <v>11.470866590649944</v>
      </c>
      <c r="Q25">
        <v>6.2828392246294191</v>
      </c>
      <c r="R25">
        <v>0</v>
      </c>
      <c r="S25">
        <v>2.0515393386545044</v>
      </c>
      <c r="T25">
        <v>14.794754846066136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11.63</v>
      </c>
      <c r="J26">
        <f>BYPL_EOD!AC26+BYPL_EOD!AD26</f>
        <v>6.37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35.08</v>
      </c>
      <c r="O26" s="154">
        <f t="shared" si="1"/>
        <v>0.52000000000000313</v>
      </c>
      <c r="P26">
        <v>11.802394526795897</v>
      </c>
      <c r="Q26">
        <v>6.4644241733181307</v>
      </c>
      <c r="R26">
        <v>0</v>
      </c>
      <c r="S26">
        <v>2.1108323831242877</v>
      </c>
      <c r="T26">
        <v>15.222348916761689</v>
      </c>
      <c r="U26" s="156">
        <f t="shared" si="2"/>
        <v>35.600000000000009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11.63</v>
      </c>
      <c r="J27">
        <f>BYPL_EOD!AC27+BYPL_EOD!AD27</f>
        <v>6.37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35.08</v>
      </c>
      <c r="O27" s="154">
        <f t="shared" si="1"/>
        <v>0.52000000000000313</v>
      </c>
      <c r="P27">
        <v>11.802394526795897</v>
      </c>
      <c r="Q27">
        <v>6.4644241733181307</v>
      </c>
      <c r="R27">
        <v>0</v>
      </c>
      <c r="S27">
        <v>2.1108323831242877</v>
      </c>
      <c r="T27">
        <v>15.222348916761689</v>
      </c>
      <c r="U27" s="156">
        <f t="shared" si="2"/>
        <v>35.600000000000009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11.63</v>
      </c>
      <c r="J28">
        <f>BYPL_EOD!AC28+BYPL_EOD!AD28</f>
        <v>6.37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35.08</v>
      </c>
      <c r="O28" s="154">
        <f t="shared" si="1"/>
        <v>0.52000000000000313</v>
      </c>
      <c r="P28">
        <v>11.802394526795897</v>
      </c>
      <c r="Q28">
        <v>6.4644241733181307</v>
      </c>
      <c r="R28">
        <v>0</v>
      </c>
      <c r="S28">
        <v>2.1108323831242877</v>
      </c>
      <c r="T28">
        <v>15.222348916761689</v>
      </c>
      <c r="U28" s="156">
        <f t="shared" si="2"/>
        <v>35.600000000000009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11.63</v>
      </c>
      <c r="J29">
        <f>BYPL_EOD!AC29+BYPL_EOD!AD29</f>
        <v>6.37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35.08</v>
      </c>
      <c r="O29" s="154">
        <f t="shared" si="1"/>
        <v>0.52000000000000313</v>
      </c>
      <c r="P29">
        <v>11.802394526795897</v>
      </c>
      <c r="Q29">
        <v>6.4644241733181307</v>
      </c>
      <c r="R29">
        <v>0</v>
      </c>
      <c r="S29">
        <v>2.1108323831242877</v>
      </c>
      <c r="T29">
        <v>15.222348916761689</v>
      </c>
      <c r="U29" s="156">
        <f t="shared" si="2"/>
        <v>35.600000000000009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11.63</v>
      </c>
      <c r="J30">
        <f>BYPL_EOD!AC30+BYPL_EOD!AD30</f>
        <v>6.37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35.08</v>
      </c>
      <c r="O30" s="154">
        <f t="shared" si="1"/>
        <v>0.52000000000000313</v>
      </c>
      <c r="P30">
        <v>11.802394526795897</v>
      </c>
      <c r="Q30">
        <v>6.4644241733181307</v>
      </c>
      <c r="R30">
        <v>0</v>
      </c>
      <c r="S30">
        <v>2.1108323831242877</v>
      </c>
      <c r="T30">
        <v>15.222348916761689</v>
      </c>
      <c r="U30" s="156">
        <f t="shared" si="2"/>
        <v>35.600000000000009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11.63</v>
      </c>
      <c r="J31">
        <f>BYPL_EOD!AC31+BYPL_EOD!AD31</f>
        <v>6.37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35.08</v>
      </c>
      <c r="O31" s="154">
        <f t="shared" si="1"/>
        <v>0.52000000000000313</v>
      </c>
      <c r="P31">
        <v>11.802394526795897</v>
      </c>
      <c r="Q31">
        <v>6.4644241733181307</v>
      </c>
      <c r="R31">
        <v>0</v>
      </c>
      <c r="S31">
        <v>2.1108323831242877</v>
      </c>
      <c r="T31">
        <v>15.222348916761689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11.63</v>
      </c>
      <c r="J32">
        <f>BYPL_EOD!AC32+BYPL_EOD!AD32</f>
        <v>6.37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35.08</v>
      </c>
      <c r="O32" s="154">
        <f t="shared" si="1"/>
        <v>0.52000000000000313</v>
      </c>
      <c r="P32">
        <v>11.802394526795897</v>
      </c>
      <c r="Q32">
        <v>6.4644241733181307</v>
      </c>
      <c r="R32">
        <v>0</v>
      </c>
      <c r="S32">
        <v>2.1108323831242877</v>
      </c>
      <c r="T32">
        <v>15.222348916761689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10.98</v>
      </c>
      <c r="J33">
        <f>BYPL_EOD!AC33+BYPL_EOD!AD33</f>
        <v>6.01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34.07</v>
      </c>
      <c r="O33" s="154">
        <f t="shared" si="1"/>
        <v>0.53000000000000114</v>
      </c>
      <c r="P33">
        <v>11.15080716172586</v>
      </c>
      <c r="Q33">
        <v>6.1034928089228062</v>
      </c>
      <c r="R33">
        <v>0</v>
      </c>
      <c r="S33">
        <v>2.1123569122395072</v>
      </c>
      <c r="T33">
        <v>15.233343117111829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10.98</v>
      </c>
      <c r="J34">
        <f>BYPL_EOD!AC34+BYPL_EOD!AD34</f>
        <v>6.01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34.07</v>
      </c>
      <c r="O34" s="154">
        <f t="shared" si="1"/>
        <v>0.53000000000000114</v>
      </c>
      <c r="P34">
        <v>11.15080716172586</v>
      </c>
      <c r="Q34">
        <v>6.1034928089228062</v>
      </c>
      <c r="R34">
        <v>0</v>
      </c>
      <c r="S34">
        <v>2.1123569122395072</v>
      </c>
      <c r="T34">
        <v>15.233343117111829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10.98</v>
      </c>
      <c r="J35">
        <f>BYPL_EOD!AC35+BYPL_EOD!AD35</f>
        <v>6.01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34.07</v>
      </c>
      <c r="O35" s="154">
        <f t="shared" si="1"/>
        <v>0.53000000000000114</v>
      </c>
      <c r="P35">
        <v>11.15080716172586</v>
      </c>
      <c r="Q35">
        <v>6.1034928089228062</v>
      </c>
      <c r="R35">
        <v>0</v>
      </c>
      <c r="S35">
        <v>2.1123569122395072</v>
      </c>
      <c r="T35">
        <v>15.233343117111829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10.98</v>
      </c>
      <c r="J36">
        <f>BYPL_EOD!AC36+BYPL_EOD!AD36</f>
        <v>6.01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34.07</v>
      </c>
      <c r="O36" s="154">
        <f t="shared" si="1"/>
        <v>0.53000000000000114</v>
      </c>
      <c r="P36">
        <v>11.15080716172586</v>
      </c>
      <c r="Q36">
        <v>6.1034928089228062</v>
      </c>
      <c r="R36">
        <v>0</v>
      </c>
      <c r="S36">
        <v>2.1123569122395072</v>
      </c>
      <c r="T36">
        <v>15.233343117111829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10.98</v>
      </c>
      <c r="J37">
        <f>BYPL_EOD!AC37+BYPL_EOD!AD37</f>
        <v>6.01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34.07</v>
      </c>
      <c r="O37" s="154">
        <f t="shared" si="1"/>
        <v>0.53000000000000114</v>
      </c>
      <c r="P37">
        <v>11.15080716172586</v>
      </c>
      <c r="Q37">
        <v>6.1034928089228062</v>
      </c>
      <c r="R37">
        <v>0</v>
      </c>
      <c r="S37">
        <v>2.1123569122395072</v>
      </c>
      <c r="T37">
        <v>15.233343117111829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10.98</v>
      </c>
      <c r="J38">
        <f>BYPL_EOD!AC38+BYPL_EOD!AD38</f>
        <v>6.01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34.07</v>
      </c>
      <c r="O38" s="154">
        <f t="shared" si="1"/>
        <v>0.53000000000000114</v>
      </c>
      <c r="P38">
        <v>11.15080716172586</v>
      </c>
      <c r="Q38">
        <v>6.1034928089228062</v>
      </c>
      <c r="R38">
        <v>0</v>
      </c>
      <c r="S38">
        <v>2.1123569122395072</v>
      </c>
      <c r="T38">
        <v>15.233343117111829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10.98</v>
      </c>
      <c r="J39">
        <f>BYPL_EOD!AC39+BYPL_EOD!AD39</f>
        <v>6.01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34.07</v>
      </c>
      <c r="O39" s="154">
        <f t="shared" si="1"/>
        <v>0.22999999999999687</v>
      </c>
      <c r="P39">
        <v>11.05412386263575</v>
      </c>
      <c r="Q39">
        <v>6.0505723510419713</v>
      </c>
      <c r="R39">
        <v>0</v>
      </c>
      <c r="S39">
        <v>2.0940416788963896</v>
      </c>
      <c r="T39">
        <v>15.101262107425887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10.98</v>
      </c>
      <c r="J40">
        <f>BYPL_EOD!AC40+BYPL_EOD!AD40</f>
        <v>6.01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34.07</v>
      </c>
      <c r="O40" s="154">
        <f t="shared" si="1"/>
        <v>0.22999999999999687</v>
      </c>
      <c r="P40">
        <v>11.05412386263575</v>
      </c>
      <c r="Q40">
        <v>6.0505723510419713</v>
      </c>
      <c r="R40">
        <v>0</v>
      </c>
      <c r="S40">
        <v>2.0940416788963896</v>
      </c>
      <c r="T40">
        <v>15.101262107425887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10.98</v>
      </c>
      <c r="J41">
        <f>BYPL_EOD!AC41+BYPL_EOD!AD41</f>
        <v>6.01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34.07</v>
      </c>
      <c r="O41" s="154">
        <f t="shared" si="1"/>
        <v>0.22999999999999687</v>
      </c>
      <c r="P41">
        <v>11.05412386263575</v>
      </c>
      <c r="Q41">
        <v>6.0505723510419713</v>
      </c>
      <c r="R41">
        <v>0</v>
      </c>
      <c r="S41">
        <v>2.0940416788963896</v>
      </c>
      <c r="T41">
        <v>15.101262107425887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10.98</v>
      </c>
      <c r="J42">
        <f>BYPL_EOD!AC42+BYPL_EOD!AD42</f>
        <v>6.01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34.07</v>
      </c>
      <c r="O42" s="154">
        <f t="shared" si="1"/>
        <v>0.22999999999999687</v>
      </c>
      <c r="P42">
        <v>11.05412386263575</v>
      </c>
      <c r="Q42">
        <v>6.0505723510419713</v>
      </c>
      <c r="R42">
        <v>0</v>
      </c>
      <c r="S42">
        <v>2.0940416788963896</v>
      </c>
      <c r="T42">
        <v>15.101262107425887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10.98</v>
      </c>
      <c r="J43">
        <f>BYPL_EOD!AC43+BYPL_EOD!AD43</f>
        <v>6.01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34.07</v>
      </c>
      <c r="O43" s="154">
        <f t="shared" si="1"/>
        <v>0.22999999999999687</v>
      </c>
      <c r="P43">
        <v>11.05412386263575</v>
      </c>
      <c r="Q43">
        <v>6.0505723510419713</v>
      </c>
      <c r="R43">
        <v>0</v>
      </c>
      <c r="S43">
        <v>2.0940416788963896</v>
      </c>
      <c r="T43">
        <v>15.101262107425887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9.6999999999999993</v>
      </c>
      <c r="J44">
        <f>BYPL_EOD!AC44+BYPL_EOD!AD44</f>
        <v>5.83</v>
      </c>
      <c r="K44">
        <f>MES_EOD!AC44+MES_EOD!AD44</f>
        <v>0</v>
      </c>
      <c r="L44">
        <f>NDMC_EOD!AC44+NDMC_EOD!AD44</f>
        <v>2.0099999999999998</v>
      </c>
      <c r="M44">
        <f>TPDDL_EOD!AC44+TPDDL_EOD!AD44</f>
        <v>14.55</v>
      </c>
      <c r="N44">
        <f t="shared" si="0"/>
        <v>32.090000000000003</v>
      </c>
      <c r="O44" s="154">
        <f t="shared" si="1"/>
        <v>0.20999999999999375</v>
      </c>
      <c r="P44">
        <v>9.7634777189155475</v>
      </c>
      <c r="Q44">
        <v>5.8681520722966649</v>
      </c>
      <c r="R44">
        <v>0</v>
      </c>
      <c r="S44">
        <v>2.0231536304144586</v>
      </c>
      <c r="T44">
        <v>14.645216578373322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9.6999999999999993</v>
      </c>
      <c r="J45">
        <f>BYPL_EOD!AC45+BYPL_EOD!AD45</f>
        <v>5.83</v>
      </c>
      <c r="K45">
        <f>MES_EOD!AC45+MES_EOD!AD45</f>
        <v>0</v>
      </c>
      <c r="L45">
        <f>NDMC_EOD!AC45+NDMC_EOD!AD45</f>
        <v>2.0099999999999998</v>
      </c>
      <c r="M45">
        <f>TPDDL_EOD!AC45+TPDDL_EOD!AD45</f>
        <v>14.55</v>
      </c>
      <c r="N45">
        <f t="shared" si="0"/>
        <v>32.090000000000003</v>
      </c>
      <c r="O45" s="154">
        <f t="shared" si="1"/>
        <v>0.20999999999999375</v>
      </c>
      <c r="P45">
        <v>9.7634777189155475</v>
      </c>
      <c r="Q45">
        <v>5.8681520722966649</v>
      </c>
      <c r="R45">
        <v>0</v>
      </c>
      <c r="S45">
        <v>2.0231536304144586</v>
      </c>
      <c r="T45">
        <v>14.645216578373322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9.6999999999999993</v>
      </c>
      <c r="J46">
        <f>BYPL_EOD!AC46+BYPL_EOD!AD46</f>
        <v>5.83</v>
      </c>
      <c r="K46">
        <f>MES_EOD!AC46+MES_EOD!AD46</f>
        <v>0</v>
      </c>
      <c r="L46">
        <f>NDMC_EOD!AC46+NDMC_EOD!AD46</f>
        <v>2.0099999999999998</v>
      </c>
      <c r="M46">
        <f>TPDDL_EOD!AC46+TPDDL_EOD!AD46</f>
        <v>14.55</v>
      </c>
      <c r="N46">
        <f t="shared" si="0"/>
        <v>32.090000000000003</v>
      </c>
      <c r="O46" s="154">
        <f t="shared" si="1"/>
        <v>0.20999999999999375</v>
      </c>
      <c r="P46">
        <v>9.7634777189155475</v>
      </c>
      <c r="Q46">
        <v>5.8681520722966649</v>
      </c>
      <c r="R46">
        <v>0</v>
      </c>
      <c r="S46">
        <v>2.0231536304144586</v>
      </c>
      <c r="T46">
        <v>14.645216578373322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9.6999999999999993</v>
      </c>
      <c r="J47">
        <f>BYPL_EOD!AC47+BYPL_EOD!AD47</f>
        <v>5.83</v>
      </c>
      <c r="K47">
        <f>MES_EOD!AC47+MES_EOD!AD47</f>
        <v>0</v>
      </c>
      <c r="L47">
        <f>NDMC_EOD!AC47+NDMC_EOD!AD47</f>
        <v>2.0099999999999998</v>
      </c>
      <c r="M47">
        <f>TPDDL_EOD!AC47+TPDDL_EOD!AD47</f>
        <v>14.55</v>
      </c>
      <c r="N47">
        <f t="shared" si="0"/>
        <v>32.090000000000003</v>
      </c>
      <c r="O47" s="154">
        <f t="shared" si="1"/>
        <v>0.20999999999999375</v>
      </c>
      <c r="P47">
        <v>9.7634777189155475</v>
      </c>
      <c r="Q47">
        <v>5.8681520722966649</v>
      </c>
      <c r="R47">
        <v>0</v>
      </c>
      <c r="S47">
        <v>2.0231536304144586</v>
      </c>
      <c r="T47">
        <v>14.645216578373322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9.6999999999999993</v>
      </c>
      <c r="J48">
        <f>BYPL_EOD!AC48+BYPL_EOD!AD48</f>
        <v>5.83</v>
      </c>
      <c r="K48">
        <f>MES_EOD!AC48+MES_EOD!AD48</f>
        <v>0</v>
      </c>
      <c r="L48">
        <f>NDMC_EOD!AC48+NDMC_EOD!AD48</f>
        <v>2.0099999999999998</v>
      </c>
      <c r="M48">
        <f>TPDDL_EOD!AC48+TPDDL_EOD!AD48</f>
        <v>14.55</v>
      </c>
      <c r="N48">
        <f t="shared" si="0"/>
        <v>32.090000000000003</v>
      </c>
      <c r="O48" s="154">
        <f t="shared" si="1"/>
        <v>0.20999999999999375</v>
      </c>
      <c r="P48">
        <v>9.7634777189155475</v>
      </c>
      <c r="Q48">
        <v>5.8681520722966649</v>
      </c>
      <c r="R48">
        <v>0</v>
      </c>
      <c r="S48">
        <v>2.0231536304144586</v>
      </c>
      <c r="T48">
        <v>14.645216578373322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9.41</v>
      </c>
      <c r="J49">
        <f>BYPL_EOD!AC49+BYPL_EOD!AD49</f>
        <v>5.65</v>
      </c>
      <c r="K49">
        <f>MES_EOD!AC49+MES_EOD!AD49</f>
        <v>0</v>
      </c>
      <c r="L49">
        <f>NDMC_EOD!AC49+NDMC_EOD!AD49</f>
        <v>1.95</v>
      </c>
      <c r="M49">
        <f>TPDDL_EOD!AC49+TPDDL_EOD!AD49</f>
        <v>14.11</v>
      </c>
      <c r="N49">
        <f t="shared" si="0"/>
        <v>31.12</v>
      </c>
      <c r="O49" s="154">
        <f t="shared" si="1"/>
        <v>1.1799999999999962</v>
      </c>
      <c r="P49">
        <v>9.7668059125964</v>
      </c>
      <c r="Q49">
        <v>5.8642352185089974</v>
      </c>
      <c r="R49">
        <v>0</v>
      </c>
      <c r="S49">
        <v>2.0239395886889455</v>
      </c>
      <c r="T49">
        <v>14.645019280205654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9.41</v>
      </c>
      <c r="J50">
        <f>BYPL_EOD!AC50+BYPL_EOD!AD50</f>
        <v>5.65</v>
      </c>
      <c r="K50">
        <f>MES_EOD!AC50+MES_EOD!AD50</f>
        <v>0</v>
      </c>
      <c r="L50">
        <f>NDMC_EOD!AC50+NDMC_EOD!AD50</f>
        <v>1.95</v>
      </c>
      <c r="M50">
        <f>TPDDL_EOD!AC50+TPDDL_EOD!AD50</f>
        <v>14.11</v>
      </c>
      <c r="N50">
        <f t="shared" si="0"/>
        <v>31.12</v>
      </c>
      <c r="O50" s="154">
        <f t="shared" si="1"/>
        <v>1.1799999999999962</v>
      </c>
      <c r="P50">
        <v>9.7668059125964</v>
      </c>
      <c r="Q50">
        <v>5.8642352185089974</v>
      </c>
      <c r="R50">
        <v>0</v>
      </c>
      <c r="S50">
        <v>2.0239395886889455</v>
      </c>
      <c r="T50">
        <v>14.645019280205654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54"/>
      <c r="I51">
        <f>BRPL_EOD!AC51+BRPL_EOD!AD51</f>
        <v>9.41</v>
      </c>
      <c r="J51">
        <f>BYPL_EOD!AC51+BYPL_EOD!AD51</f>
        <v>5.65</v>
      </c>
      <c r="K51">
        <f>MES_EOD!AC51+MES_EOD!AD51</f>
        <v>0</v>
      </c>
      <c r="L51">
        <f>NDMC_EOD!AC51+NDMC_EOD!AD51</f>
        <v>1.95</v>
      </c>
      <c r="M51">
        <f>TPDDL_EOD!AC51+TPDDL_EOD!AD51</f>
        <v>14.11</v>
      </c>
      <c r="N51">
        <f t="shared" si="0"/>
        <v>31.12</v>
      </c>
      <c r="O51" s="154">
        <f t="shared" si="1"/>
        <v>0.17999999999999972</v>
      </c>
      <c r="P51">
        <v>9.4644280205655527</v>
      </c>
      <c r="Q51">
        <v>5.6826799485861184</v>
      </c>
      <c r="R51">
        <v>0</v>
      </c>
      <c r="S51">
        <v>1.9612789203084833</v>
      </c>
      <c r="T51">
        <v>14.191613110539844</v>
      </c>
      <c r="U51" s="156">
        <f t="shared" si="2"/>
        <v>31.299999999999997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54"/>
      <c r="I52">
        <f>BRPL_EOD!AC52+BRPL_EOD!AD52</f>
        <v>9.41</v>
      </c>
      <c r="J52">
        <f>BYPL_EOD!AC52+BYPL_EOD!AD52</f>
        <v>5.65</v>
      </c>
      <c r="K52">
        <f>MES_EOD!AC52+MES_EOD!AD52</f>
        <v>0</v>
      </c>
      <c r="L52">
        <f>NDMC_EOD!AC52+NDMC_EOD!AD52</f>
        <v>1.95</v>
      </c>
      <c r="M52">
        <f>TPDDL_EOD!AC52+TPDDL_EOD!AD52</f>
        <v>14.11</v>
      </c>
      <c r="N52">
        <f t="shared" si="0"/>
        <v>31.12</v>
      </c>
      <c r="O52" s="154">
        <f t="shared" si="1"/>
        <v>0.17999999999999972</v>
      </c>
      <c r="P52">
        <v>9.4644280205655527</v>
      </c>
      <c r="Q52">
        <v>5.6826799485861184</v>
      </c>
      <c r="R52">
        <v>0</v>
      </c>
      <c r="S52">
        <v>1.9612789203084833</v>
      </c>
      <c r="T52">
        <v>14.191613110539844</v>
      </c>
      <c r="U52" s="156">
        <f t="shared" si="2"/>
        <v>31.299999999999997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54"/>
      <c r="I53">
        <f>BRPL_EOD!AC53+BRPL_EOD!AD53</f>
        <v>9.41</v>
      </c>
      <c r="J53">
        <f>BYPL_EOD!AC53+BYPL_EOD!AD53</f>
        <v>5.65</v>
      </c>
      <c r="K53">
        <f>MES_EOD!AC53+MES_EOD!AD53</f>
        <v>0</v>
      </c>
      <c r="L53">
        <f>NDMC_EOD!AC53+NDMC_EOD!AD53</f>
        <v>1.95</v>
      </c>
      <c r="M53">
        <f>TPDDL_EOD!AC53+TPDDL_EOD!AD53</f>
        <v>14.11</v>
      </c>
      <c r="N53">
        <f t="shared" si="0"/>
        <v>31.12</v>
      </c>
      <c r="O53" s="154">
        <f t="shared" si="1"/>
        <v>0.17999999999999972</v>
      </c>
      <c r="P53">
        <v>9.4644280205655527</v>
      </c>
      <c r="Q53">
        <v>5.6826799485861184</v>
      </c>
      <c r="R53">
        <v>0</v>
      </c>
      <c r="S53">
        <v>1.9612789203084833</v>
      </c>
      <c r="T53">
        <v>14.191613110539844</v>
      </c>
      <c r="U53" s="156">
        <f t="shared" si="2"/>
        <v>31.299999999999997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54"/>
      <c r="I54">
        <f>BRPL_EOD!AC54+BRPL_EOD!AD54</f>
        <v>6.79</v>
      </c>
      <c r="J54">
        <f>BYPL_EOD!AC54+BYPL_EOD!AD54</f>
        <v>12.98</v>
      </c>
      <c r="K54">
        <f>MES_EOD!AC54+MES_EOD!AD54</f>
        <v>0</v>
      </c>
      <c r="L54">
        <f>NDMC_EOD!AC54+NDMC_EOD!AD54</f>
        <v>1.41</v>
      </c>
      <c r="M54">
        <f>TPDDL_EOD!AC54+TPDDL_EOD!AD54</f>
        <v>10.19</v>
      </c>
      <c r="N54">
        <f t="shared" si="0"/>
        <v>31.369999999999997</v>
      </c>
      <c r="O54" s="154">
        <f t="shared" si="1"/>
        <v>-6.9999999999996732E-2</v>
      </c>
      <c r="P54">
        <v>6.7748485814472437</v>
      </c>
      <c r="Q54">
        <v>12.951036021676764</v>
      </c>
      <c r="R54">
        <v>0</v>
      </c>
      <c r="S54">
        <v>1.4068536818616513</v>
      </c>
      <c r="T54">
        <v>10.167261715014346</v>
      </c>
      <c r="U54" s="156">
        <f t="shared" si="2"/>
        <v>31.300000000000004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9.1199999999999992</v>
      </c>
      <c r="J55">
        <f>BYPL_EOD!AC55+BYPL_EOD!AD55</f>
        <v>5.47</v>
      </c>
      <c r="K55">
        <f>MES_EOD!AC55+MES_EOD!AD55</f>
        <v>0</v>
      </c>
      <c r="L55">
        <f>NDMC_EOD!AC55+NDMC_EOD!AD55</f>
        <v>1.89</v>
      </c>
      <c r="M55">
        <f>TPDDL_EOD!AC55+TPDDL_EOD!AD55</f>
        <v>13.67</v>
      </c>
      <c r="N55">
        <f t="shared" si="0"/>
        <v>30.15</v>
      </c>
      <c r="O55" s="154">
        <f t="shared" si="1"/>
        <v>1.1500000000000021</v>
      </c>
      <c r="P55">
        <v>9.4678606965174126</v>
      </c>
      <c r="Q55">
        <v>5.6786401326699831</v>
      </c>
      <c r="R55">
        <v>0</v>
      </c>
      <c r="S55">
        <v>1.962089552238806</v>
      </c>
      <c r="T55">
        <v>14.191409618573799</v>
      </c>
      <c r="U55" s="156">
        <f t="shared" si="2"/>
        <v>31.299999999999997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9.1199999999999992</v>
      </c>
      <c r="J56">
        <f>BYPL_EOD!AC56+BYPL_EOD!AD56</f>
        <v>5.47</v>
      </c>
      <c r="K56">
        <f>MES_EOD!AC56+MES_EOD!AD56</f>
        <v>0</v>
      </c>
      <c r="L56">
        <f>NDMC_EOD!AC56+NDMC_EOD!AD56</f>
        <v>1.89</v>
      </c>
      <c r="M56">
        <f>TPDDL_EOD!AC56+TPDDL_EOD!AD56</f>
        <v>13.67</v>
      </c>
      <c r="N56">
        <f t="shared" si="0"/>
        <v>30.15</v>
      </c>
      <c r="O56" s="154">
        <f t="shared" si="1"/>
        <v>1.1500000000000021</v>
      </c>
      <c r="P56">
        <v>9.4678606965174126</v>
      </c>
      <c r="Q56">
        <v>5.6786401326699831</v>
      </c>
      <c r="R56">
        <v>0</v>
      </c>
      <c r="S56">
        <v>1.962089552238806</v>
      </c>
      <c r="T56">
        <v>14.191409618573799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9.1199999999999992</v>
      </c>
      <c r="J57">
        <f>BYPL_EOD!AC57+BYPL_EOD!AD57</f>
        <v>5.47</v>
      </c>
      <c r="K57">
        <f>MES_EOD!AC57+MES_EOD!AD57</f>
        <v>0</v>
      </c>
      <c r="L57">
        <f>NDMC_EOD!AC57+NDMC_EOD!AD57</f>
        <v>1.89</v>
      </c>
      <c r="M57">
        <f>TPDDL_EOD!AC57+TPDDL_EOD!AD57</f>
        <v>13.67</v>
      </c>
      <c r="N57">
        <f t="shared" si="0"/>
        <v>30.15</v>
      </c>
      <c r="O57" s="154">
        <f t="shared" si="1"/>
        <v>1.1500000000000021</v>
      </c>
      <c r="P57">
        <v>9.4678606965174126</v>
      </c>
      <c r="Q57">
        <v>5.6786401326699831</v>
      </c>
      <c r="R57">
        <v>0</v>
      </c>
      <c r="S57">
        <v>1.962089552238806</v>
      </c>
      <c r="T57">
        <v>14.191409618573799</v>
      </c>
      <c r="U57" s="156">
        <f t="shared" si="2"/>
        <v>31.299999999999997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54"/>
      <c r="I58">
        <f>BRPL_EOD!AC58+BRPL_EOD!AD58</f>
        <v>9.1199999999999992</v>
      </c>
      <c r="J58">
        <f>BYPL_EOD!AC58+BYPL_EOD!AD58</f>
        <v>5.47</v>
      </c>
      <c r="K58">
        <f>MES_EOD!AC58+MES_EOD!AD58</f>
        <v>0</v>
      </c>
      <c r="L58">
        <f>NDMC_EOD!AC58+NDMC_EOD!AD58</f>
        <v>1.89</v>
      </c>
      <c r="M58">
        <f>TPDDL_EOD!AC58+TPDDL_EOD!AD58</f>
        <v>13.67</v>
      </c>
      <c r="N58">
        <f t="shared" si="0"/>
        <v>30.15</v>
      </c>
      <c r="O58" s="154">
        <f t="shared" si="1"/>
        <v>0.15000000000000213</v>
      </c>
      <c r="P58">
        <v>9.1653731343283589</v>
      </c>
      <c r="Q58">
        <v>5.4972139303482592</v>
      </c>
      <c r="R58">
        <v>0</v>
      </c>
      <c r="S58">
        <v>1.8994029850746268</v>
      </c>
      <c r="T58">
        <v>13.738009950248758</v>
      </c>
      <c r="U58" s="156">
        <f t="shared" si="2"/>
        <v>30.300000000000004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54"/>
      <c r="I59">
        <f>BRPL_EOD!AC59+BRPL_EOD!AD59</f>
        <v>9.1199999999999992</v>
      </c>
      <c r="J59">
        <f>BYPL_EOD!AC59+BYPL_EOD!AD59</f>
        <v>5.47</v>
      </c>
      <c r="K59">
        <f>MES_EOD!AC59+MES_EOD!AD59</f>
        <v>0</v>
      </c>
      <c r="L59">
        <f>NDMC_EOD!AC59+NDMC_EOD!AD59</f>
        <v>1.89</v>
      </c>
      <c r="M59">
        <f>TPDDL_EOD!AC59+TPDDL_EOD!AD59</f>
        <v>13.67</v>
      </c>
      <c r="N59">
        <f t="shared" si="0"/>
        <v>30.15</v>
      </c>
      <c r="O59" s="154">
        <f t="shared" si="1"/>
        <v>0.15000000000000213</v>
      </c>
      <c r="P59">
        <v>9.1653731343283589</v>
      </c>
      <c r="Q59">
        <v>5.4972139303482592</v>
      </c>
      <c r="R59">
        <v>0</v>
      </c>
      <c r="S59">
        <v>1.8994029850746268</v>
      </c>
      <c r="T59">
        <v>13.738009950248758</v>
      </c>
      <c r="U59" s="156">
        <f t="shared" si="2"/>
        <v>30.300000000000004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54"/>
      <c r="I60">
        <f>BRPL_EOD!AC60+BRPL_EOD!AD60</f>
        <v>9.1199999999999992</v>
      </c>
      <c r="J60">
        <f>BYPL_EOD!AC60+BYPL_EOD!AD60</f>
        <v>5.47</v>
      </c>
      <c r="K60">
        <f>MES_EOD!AC60+MES_EOD!AD60</f>
        <v>0</v>
      </c>
      <c r="L60">
        <f>NDMC_EOD!AC60+NDMC_EOD!AD60</f>
        <v>1.89</v>
      </c>
      <c r="M60">
        <f>TPDDL_EOD!AC60+TPDDL_EOD!AD60</f>
        <v>13.67</v>
      </c>
      <c r="N60">
        <f t="shared" si="0"/>
        <v>30.15</v>
      </c>
      <c r="O60" s="154">
        <f t="shared" si="1"/>
        <v>0.15000000000000213</v>
      </c>
      <c r="P60">
        <v>9.1653731343283589</v>
      </c>
      <c r="Q60">
        <v>5.4972139303482592</v>
      </c>
      <c r="R60">
        <v>0</v>
      </c>
      <c r="S60">
        <v>1.8994029850746268</v>
      </c>
      <c r="T60">
        <v>13.738009950248758</v>
      </c>
      <c r="U60" s="156">
        <f t="shared" si="2"/>
        <v>30.300000000000004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54"/>
      <c r="I61">
        <f>BRPL_EOD!AC61+BRPL_EOD!AD61</f>
        <v>9.1199999999999992</v>
      </c>
      <c r="J61">
        <f>BYPL_EOD!AC61+BYPL_EOD!AD61</f>
        <v>5.47</v>
      </c>
      <c r="K61">
        <f>MES_EOD!AC61+MES_EOD!AD61</f>
        <v>0</v>
      </c>
      <c r="L61">
        <f>NDMC_EOD!AC61+NDMC_EOD!AD61</f>
        <v>1.89</v>
      </c>
      <c r="M61">
        <f>TPDDL_EOD!AC61+TPDDL_EOD!AD61</f>
        <v>13.67</v>
      </c>
      <c r="N61">
        <f t="shared" si="0"/>
        <v>30.15</v>
      </c>
      <c r="O61" s="154">
        <f t="shared" si="1"/>
        <v>0.15000000000000213</v>
      </c>
      <c r="P61">
        <v>9.1653731343283589</v>
      </c>
      <c r="Q61">
        <v>5.4972139303482592</v>
      </c>
      <c r="R61">
        <v>0</v>
      </c>
      <c r="S61">
        <v>1.8994029850746268</v>
      </c>
      <c r="T61">
        <v>13.738009950248758</v>
      </c>
      <c r="U61" s="156">
        <f t="shared" si="2"/>
        <v>30.300000000000004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54"/>
      <c r="I62">
        <f>BRPL_EOD!AC62+BRPL_EOD!AD62</f>
        <v>9.1199999999999992</v>
      </c>
      <c r="J62">
        <f>BYPL_EOD!AC62+BYPL_EOD!AD62</f>
        <v>5.47</v>
      </c>
      <c r="K62">
        <f>MES_EOD!AC62+MES_EOD!AD62</f>
        <v>0</v>
      </c>
      <c r="L62">
        <f>NDMC_EOD!AC62+NDMC_EOD!AD62</f>
        <v>1.89</v>
      </c>
      <c r="M62">
        <f>TPDDL_EOD!AC62+TPDDL_EOD!AD62</f>
        <v>13.67</v>
      </c>
      <c r="N62">
        <f t="shared" si="0"/>
        <v>30.15</v>
      </c>
      <c r="O62" s="154">
        <f t="shared" si="1"/>
        <v>0.15000000000000213</v>
      </c>
      <c r="P62">
        <v>9.1653731343283589</v>
      </c>
      <c r="Q62">
        <v>5.4972139303482592</v>
      </c>
      <c r="R62">
        <v>0</v>
      </c>
      <c r="S62">
        <v>1.8994029850746268</v>
      </c>
      <c r="T62">
        <v>13.738009950248758</v>
      </c>
      <c r="U62" s="156">
        <f t="shared" si="2"/>
        <v>30.300000000000004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54"/>
      <c r="I63">
        <f>BRPL_EOD!AC63+BRPL_EOD!AD63</f>
        <v>9.1199999999999992</v>
      </c>
      <c r="J63">
        <f>BYPL_EOD!AC63+BYPL_EOD!AD63</f>
        <v>5.47</v>
      </c>
      <c r="K63">
        <f>MES_EOD!AC63+MES_EOD!AD63</f>
        <v>0</v>
      </c>
      <c r="L63">
        <f>NDMC_EOD!AC63+NDMC_EOD!AD63</f>
        <v>1.89</v>
      </c>
      <c r="M63">
        <f>TPDDL_EOD!AC63+TPDDL_EOD!AD63</f>
        <v>13.67</v>
      </c>
      <c r="N63">
        <f t="shared" si="0"/>
        <v>30.15</v>
      </c>
      <c r="O63" s="154">
        <f t="shared" si="1"/>
        <v>0.15000000000000213</v>
      </c>
      <c r="P63">
        <v>9.1653731343283589</v>
      </c>
      <c r="Q63">
        <v>5.4972139303482592</v>
      </c>
      <c r="R63">
        <v>0</v>
      </c>
      <c r="S63">
        <v>1.8994029850746268</v>
      </c>
      <c r="T63">
        <v>13.738009950248758</v>
      </c>
      <c r="U63" s="156">
        <f t="shared" si="2"/>
        <v>30.300000000000004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84</v>
      </c>
      <c r="G64">
        <f t="shared" si="5"/>
        <v>29.3</v>
      </c>
      <c r="H64" s="154"/>
      <c r="I64">
        <f>BRPL_EOD!AC64+BRPL_EOD!AD64</f>
        <v>8.82</v>
      </c>
      <c r="J64">
        <f>BYPL_EOD!AC64+BYPL_EOD!AD64</f>
        <v>5.29</v>
      </c>
      <c r="K64">
        <f>MES_EOD!AC64+MES_EOD!AD64</f>
        <v>0</v>
      </c>
      <c r="L64">
        <f>NDMC_EOD!AC64+NDMC_EOD!AD64</f>
        <v>1.83</v>
      </c>
      <c r="M64">
        <f>TPDDL_EOD!AC64+TPDDL_EOD!AD64</f>
        <v>13.23</v>
      </c>
      <c r="N64">
        <f t="shared" si="0"/>
        <v>29.17</v>
      </c>
      <c r="O64" s="154">
        <f t="shared" si="1"/>
        <v>0.12999999999999901</v>
      </c>
      <c r="P64">
        <v>8.8593075077134049</v>
      </c>
      <c r="Q64">
        <v>5.313575591360987</v>
      </c>
      <c r="R64">
        <v>0</v>
      </c>
      <c r="S64">
        <v>1.8381556393555023</v>
      </c>
      <c r="T64">
        <v>13.288961261570106</v>
      </c>
      <c r="U64" s="156">
        <f t="shared" si="2"/>
        <v>29.300000000000004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84</v>
      </c>
      <c r="G65">
        <f t="shared" si="5"/>
        <v>29.3</v>
      </c>
      <c r="H65" s="154"/>
      <c r="I65">
        <f>BRPL_EOD!AC65+BRPL_EOD!AD65</f>
        <v>8.82</v>
      </c>
      <c r="J65">
        <f>BYPL_EOD!AC65+BYPL_EOD!AD65</f>
        <v>5.29</v>
      </c>
      <c r="K65">
        <f>MES_EOD!AC65+MES_EOD!AD65</f>
        <v>0</v>
      </c>
      <c r="L65">
        <f>NDMC_EOD!AC65+NDMC_EOD!AD65</f>
        <v>1.83</v>
      </c>
      <c r="M65">
        <f>TPDDL_EOD!AC65+TPDDL_EOD!AD65</f>
        <v>13.23</v>
      </c>
      <c r="N65">
        <f t="shared" si="0"/>
        <v>29.17</v>
      </c>
      <c r="O65" s="154">
        <f t="shared" si="1"/>
        <v>0.12999999999999901</v>
      </c>
      <c r="P65">
        <v>8.8593075077134049</v>
      </c>
      <c r="Q65">
        <v>5.313575591360987</v>
      </c>
      <c r="R65">
        <v>0</v>
      </c>
      <c r="S65">
        <v>1.8381556393555023</v>
      </c>
      <c r="T65">
        <v>13.288961261570106</v>
      </c>
      <c r="U65" s="156">
        <f t="shared" si="2"/>
        <v>29.300000000000004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84</v>
      </c>
      <c r="G66">
        <f t="shared" si="5"/>
        <v>29.3</v>
      </c>
      <c r="H66" s="154"/>
      <c r="I66">
        <f>BRPL_EOD!AC66+BRPL_EOD!AD66</f>
        <v>8.82</v>
      </c>
      <c r="J66">
        <f>BYPL_EOD!AC66+BYPL_EOD!AD66</f>
        <v>5.29</v>
      </c>
      <c r="K66">
        <f>MES_EOD!AC66+MES_EOD!AD66</f>
        <v>0</v>
      </c>
      <c r="L66">
        <f>NDMC_EOD!AC66+NDMC_EOD!AD66</f>
        <v>1.83</v>
      </c>
      <c r="M66">
        <f>TPDDL_EOD!AC66+TPDDL_EOD!AD66</f>
        <v>13.23</v>
      </c>
      <c r="N66">
        <f t="shared" si="0"/>
        <v>29.17</v>
      </c>
      <c r="O66" s="154">
        <f t="shared" si="1"/>
        <v>0.12999999999999901</v>
      </c>
      <c r="P66">
        <v>8.8593075077134049</v>
      </c>
      <c r="Q66">
        <v>5.313575591360987</v>
      </c>
      <c r="R66">
        <v>0</v>
      </c>
      <c r="S66">
        <v>1.8381556393555023</v>
      </c>
      <c r="T66">
        <v>13.288961261570106</v>
      </c>
      <c r="U66" s="156">
        <f t="shared" si="2"/>
        <v>29.300000000000004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84</v>
      </c>
      <c r="G67">
        <f t="shared" si="5"/>
        <v>29.3</v>
      </c>
      <c r="H67" s="154"/>
      <c r="I67">
        <f>BRPL_EOD!AC67+BRPL_EOD!AD67</f>
        <v>8.82</v>
      </c>
      <c r="J67">
        <f>BYPL_EOD!AC67+BYPL_EOD!AD67</f>
        <v>5.29</v>
      </c>
      <c r="K67">
        <f>MES_EOD!AC67+MES_EOD!AD67</f>
        <v>0</v>
      </c>
      <c r="L67">
        <f>NDMC_EOD!AC67+NDMC_EOD!AD67</f>
        <v>1.83</v>
      </c>
      <c r="M67">
        <f>TPDDL_EOD!AC67+TPDDL_EOD!AD67</f>
        <v>13.23</v>
      </c>
      <c r="N67">
        <f t="shared" ref="N67:N98" si="6">SUM(I67:M67)</f>
        <v>29.17</v>
      </c>
      <c r="O67" s="154">
        <f t="shared" ref="O67:O98" si="7">G67-N67</f>
        <v>0.12999999999999901</v>
      </c>
      <c r="P67">
        <v>8.8593075077134049</v>
      </c>
      <c r="Q67">
        <v>5.313575591360987</v>
      </c>
      <c r="R67">
        <v>0</v>
      </c>
      <c r="S67">
        <v>1.8381556393555023</v>
      </c>
      <c r="T67">
        <v>13.288961261570106</v>
      </c>
      <c r="U67" s="156">
        <f t="shared" ref="U67:U98" si="8">SUM(P67:T67)</f>
        <v>29.300000000000004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84</v>
      </c>
      <c r="G68">
        <f t="shared" ref="G68:G98" si="11">D68+E68-X68</f>
        <v>29.3</v>
      </c>
      <c r="H68" s="154"/>
      <c r="I68">
        <f>BRPL_EOD!AC68+BRPL_EOD!AD68</f>
        <v>8.82</v>
      </c>
      <c r="J68">
        <f>BYPL_EOD!AC68+BYPL_EOD!AD68</f>
        <v>5.29</v>
      </c>
      <c r="K68">
        <f>MES_EOD!AC68+MES_EOD!AD68</f>
        <v>0</v>
      </c>
      <c r="L68">
        <f>NDMC_EOD!AC68+NDMC_EOD!AD68</f>
        <v>1.83</v>
      </c>
      <c r="M68">
        <f>TPDDL_EOD!AC68+TPDDL_EOD!AD68</f>
        <v>13.23</v>
      </c>
      <c r="N68">
        <f t="shared" si="6"/>
        <v>29.17</v>
      </c>
      <c r="O68" s="154">
        <f t="shared" si="7"/>
        <v>0.12999999999999901</v>
      </c>
      <c r="P68">
        <v>8.8593075077134049</v>
      </c>
      <c r="Q68">
        <v>5.313575591360987</v>
      </c>
      <c r="R68">
        <v>0</v>
      </c>
      <c r="S68">
        <v>1.8381556393555023</v>
      </c>
      <c r="T68">
        <v>13.288961261570106</v>
      </c>
      <c r="U68" s="156">
        <f t="shared" si="8"/>
        <v>29.300000000000004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84</v>
      </c>
      <c r="G69">
        <f t="shared" si="11"/>
        <v>29.3</v>
      </c>
      <c r="H69" s="154"/>
      <c r="I69">
        <f>BRPL_EOD!AC69+BRPL_EOD!AD69</f>
        <v>8.82</v>
      </c>
      <c r="J69">
        <f>BYPL_EOD!AC69+BYPL_EOD!AD69</f>
        <v>5.29</v>
      </c>
      <c r="K69">
        <f>MES_EOD!AC69+MES_EOD!AD69</f>
        <v>0</v>
      </c>
      <c r="L69">
        <f>NDMC_EOD!AC69+NDMC_EOD!AD69</f>
        <v>1.83</v>
      </c>
      <c r="M69">
        <f>TPDDL_EOD!AC69+TPDDL_EOD!AD69</f>
        <v>13.23</v>
      </c>
      <c r="N69">
        <f t="shared" si="6"/>
        <v>29.17</v>
      </c>
      <c r="O69" s="154">
        <f t="shared" si="7"/>
        <v>0.12999999999999901</v>
      </c>
      <c r="P69">
        <v>8.8593075077134049</v>
      </c>
      <c r="Q69">
        <v>5.313575591360987</v>
      </c>
      <c r="R69">
        <v>0</v>
      </c>
      <c r="S69">
        <v>1.8381556393555023</v>
      </c>
      <c r="T69">
        <v>13.288961261570106</v>
      </c>
      <c r="U69" s="156">
        <f t="shared" si="8"/>
        <v>29.300000000000004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9.41</v>
      </c>
      <c r="J70">
        <f>BYPL_EOD!AC70+BYPL_EOD!AD70</f>
        <v>5.65</v>
      </c>
      <c r="K70">
        <f>MES_EOD!AC70+MES_EOD!AD70</f>
        <v>0</v>
      </c>
      <c r="L70">
        <f>NDMC_EOD!AC70+NDMC_EOD!AD70</f>
        <v>1.95</v>
      </c>
      <c r="M70">
        <f>TPDDL_EOD!AC70+TPDDL_EOD!AD70</f>
        <v>14.11</v>
      </c>
      <c r="N70">
        <f t="shared" si="6"/>
        <v>31.12</v>
      </c>
      <c r="O70" s="154">
        <f t="shared" si="7"/>
        <v>0.17999999999999972</v>
      </c>
      <c r="P70">
        <v>9.4644280205655527</v>
      </c>
      <c r="Q70">
        <v>5.6826799485861184</v>
      </c>
      <c r="R70">
        <v>0</v>
      </c>
      <c r="S70">
        <v>1.9612789203084833</v>
      </c>
      <c r="T70">
        <v>14.191613110539844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9.41</v>
      </c>
      <c r="J71">
        <f>BYPL_EOD!AC71+BYPL_EOD!AD71</f>
        <v>5.65</v>
      </c>
      <c r="K71">
        <f>MES_EOD!AC71+MES_EOD!AD71</f>
        <v>0</v>
      </c>
      <c r="L71">
        <f>NDMC_EOD!AC71+NDMC_EOD!AD71</f>
        <v>1.95</v>
      </c>
      <c r="M71">
        <f>TPDDL_EOD!AC71+TPDDL_EOD!AD71</f>
        <v>14.11</v>
      </c>
      <c r="N71">
        <f t="shared" si="6"/>
        <v>31.12</v>
      </c>
      <c r="O71" s="154">
        <f t="shared" si="7"/>
        <v>0.17999999999999972</v>
      </c>
      <c r="P71">
        <v>9.4644280205655527</v>
      </c>
      <c r="Q71">
        <v>5.6826799485861184</v>
      </c>
      <c r="R71">
        <v>0</v>
      </c>
      <c r="S71">
        <v>1.9612789203084833</v>
      </c>
      <c r="T71">
        <v>14.191613110539844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9.41</v>
      </c>
      <c r="J72">
        <f>BYPL_EOD!AC72+BYPL_EOD!AD72</f>
        <v>5.65</v>
      </c>
      <c r="K72">
        <f>MES_EOD!AC72+MES_EOD!AD72</f>
        <v>0</v>
      </c>
      <c r="L72">
        <f>NDMC_EOD!AC72+NDMC_EOD!AD72</f>
        <v>1.95</v>
      </c>
      <c r="M72">
        <f>TPDDL_EOD!AC72+TPDDL_EOD!AD72</f>
        <v>14.11</v>
      </c>
      <c r="N72">
        <f t="shared" si="6"/>
        <v>31.12</v>
      </c>
      <c r="O72" s="154">
        <f t="shared" si="7"/>
        <v>0.17999999999999972</v>
      </c>
      <c r="P72">
        <v>9.4644280205655527</v>
      </c>
      <c r="Q72">
        <v>5.6826799485861184</v>
      </c>
      <c r="R72">
        <v>0</v>
      </c>
      <c r="S72">
        <v>1.9612789203084833</v>
      </c>
      <c r="T72">
        <v>14.191613110539844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9.41</v>
      </c>
      <c r="J73">
        <f>BYPL_EOD!AC73+BYPL_EOD!AD73</f>
        <v>5.65</v>
      </c>
      <c r="K73">
        <f>MES_EOD!AC73+MES_EOD!AD73</f>
        <v>0</v>
      </c>
      <c r="L73">
        <f>NDMC_EOD!AC73+NDMC_EOD!AD73</f>
        <v>1.95</v>
      </c>
      <c r="M73">
        <f>TPDDL_EOD!AC73+TPDDL_EOD!AD73</f>
        <v>14.11</v>
      </c>
      <c r="N73">
        <f t="shared" si="6"/>
        <v>31.12</v>
      </c>
      <c r="O73" s="154">
        <f t="shared" si="7"/>
        <v>0.17999999999999972</v>
      </c>
      <c r="P73">
        <v>9.4644280205655527</v>
      </c>
      <c r="Q73">
        <v>5.6826799485861184</v>
      </c>
      <c r="R73">
        <v>0</v>
      </c>
      <c r="S73">
        <v>1.9612789203084833</v>
      </c>
      <c r="T73">
        <v>14.191613110539844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9.41</v>
      </c>
      <c r="J74">
        <f>BYPL_EOD!AC74+BYPL_EOD!AD74</f>
        <v>5.65</v>
      </c>
      <c r="K74">
        <f>MES_EOD!AC74+MES_EOD!AD74</f>
        <v>0</v>
      </c>
      <c r="L74">
        <f>NDMC_EOD!AC74+NDMC_EOD!AD74</f>
        <v>1.95</v>
      </c>
      <c r="M74">
        <f>TPDDL_EOD!AC74+TPDDL_EOD!AD74</f>
        <v>14.11</v>
      </c>
      <c r="N74">
        <f t="shared" si="6"/>
        <v>31.12</v>
      </c>
      <c r="O74" s="154">
        <f t="shared" si="7"/>
        <v>0.17999999999999972</v>
      </c>
      <c r="P74">
        <v>9.4644280205655527</v>
      </c>
      <c r="Q74">
        <v>5.6826799485861184</v>
      </c>
      <c r="R74">
        <v>0</v>
      </c>
      <c r="S74">
        <v>1.9612789203084833</v>
      </c>
      <c r="T74">
        <v>14.191613110539844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9.41</v>
      </c>
      <c r="J75">
        <f>BYPL_EOD!AC75+BYPL_EOD!AD75</f>
        <v>5.65</v>
      </c>
      <c r="K75">
        <f>MES_EOD!AC75+MES_EOD!AD75</f>
        <v>0</v>
      </c>
      <c r="L75">
        <f>NDMC_EOD!AC75+NDMC_EOD!AD75</f>
        <v>1.95</v>
      </c>
      <c r="M75">
        <f>TPDDL_EOD!AC75+TPDDL_EOD!AD75</f>
        <v>14.11</v>
      </c>
      <c r="N75">
        <f t="shared" si="6"/>
        <v>31.12</v>
      </c>
      <c r="O75" s="154">
        <f t="shared" si="7"/>
        <v>0.48000000000000043</v>
      </c>
      <c r="P75">
        <v>9.5551413881748068</v>
      </c>
      <c r="Q75">
        <v>5.7371465295629829</v>
      </c>
      <c r="R75">
        <v>0</v>
      </c>
      <c r="S75">
        <v>1.980077120822622</v>
      </c>
      <c r="T75">
        <v>14.327634961439589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9.41</v>
      </c>
      <c r="J76">
        <f>BYPL_EOD!AC76+BYPL_EOD!AD76</f>
        <v>5.65</v>
      </c>
      <c r="K76">
        <f>MES_EOD!AC76+MES_EOD!AD76</f>
        <v>0</v>
      </c>
      <c r="L76">
        <f>NDMC_EOD!AC76+NDMC_EOD!AD76</f>
        <v>1.95</v>
      </c>
      <c r="M76">
        <f>TPDDL_EOD!AC76+TPDDL_EOD!AD76</f>
        <v>14.11</v>
      </c>
      <c r="N76">
        <f t="shared" si="6"/>
        <v>31.12</v>
      </c>
      <c r="O76" s="154">
        <f t="shared" si="7"/>
        <v>0.48000000000000043</v>
      </c>
      <c r="P76">
        <v>9.5551413881748068</v>
      </c>
      <c r="Q76">
        <v>5.7371465295629829</v>
      </c>
      <c r="R76">
        <v>0</v>
      </c>
      <c r="S76">
        <v>1.980077120822622</v>
      </c>
      <c r="T76">
        <v>14.327634961439589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9.41</v>
      </c>
      <c r="J77">
        <f>BYPL_EOD!AC77+BYPL_EOD!AD77</f>
        <v>5.65</v>
      </c>
      <c r="K77">
        <f>MES_EOD!AC77+MES_EOD!AD77</f>
        <v>0</v>
      </c>
      <c r="L77">
        <f>NDMC_EOD!AC77+NDMC_EOD!AD77</f>
        <v>1.95</v>
      </c>
      <c r="M77">
        <f>TPDDL_EOD!AC77+TPDDL_EOD!AD77</f>
        <v>14.11</v>
      </c>
      <c r="N77">
        <f t="shared" si="6"/>
        <v>31.12</v>
      </c>
      <c r="O77" s="154">
        <f t="shared" si="7"/>
        <v>0.48000000000000043</v>
      </c>
      <c r="P77">
        <v>9.5551413881748068</v>
      </c>
      <c r="Q77">
        <v>5.7371465295629829</v>
      </c>
      <c r="R77">
        <v>0</v>
      </c>
      <c r="S77">
        <v>1.980077120822622</v>
      </c>
      <c r="T77">
        <v>14.327634961439589</v>
      </c>
      <c r="U77" s="156">
        <f t="shared" si="8"/>
        <v>31.6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9.41</v>
      </c>
      <c r="J78">
        <f>BYPL_EOD!AC78+BYPL_EOD!AD78</f>
        <v>5.65</v>
      </c>
      <c r="K78">
        <f>MES_EOD!AC78+MES_EOD!AD78</f>
        <v>0</v>
      </c>
      <c r="L78">
        <f>NDMC_EOD!AC78+NDMC_EOD!AD78</f>
        <v>1.95</v>
      </c>
      <c r="M78">
        <f>TPDDL_EOD!AC78+TPDDL_EOD!AD78</f>
        <v>14.11</v>
      </c>
      <c r="N78">
        <f t="shared" si="6"/>
        <v>31.12</v>
      </c>
      <c r="O78" s="154">
        <f t="shared" si="7"/>
        <v>0.48000000000000043</v>
      </c>
      <c r="P78">
        <v>9.5551413881748068</v>
      </c>
      <c r="Q78">
        <v>5.7371465295629829</v>
      </c>
      <c r="R78">
        <v>0</v>
      </c>
      <c r="S78">
        <v>1.980077120822622</v>
      </c>
      <c r="T78">
        <v>14.327634961439589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9.41</v>
      </c>
      <c r="J79">
        <f>BYPL_EOD!AC79+BYPL_EOD!AD79</f>
        <v>5.65</v>
      </c>
      <c r="K79">
        <f>MES_EOD!AC79+MES_EOD!AD79</f>
        <v>0</v>
      </c>
      <c r="L79">
        <f>NDMC_EOD!AC79+NDMC_EOD!AD79</f>
        <v>1.95</v>
      </c>
      <c r="M79">
        <f>TPDDL_EOD!AC79+TPDDL_EOD!AD79</f>
        <v>14.11</v>
      </c>
      <c r="N79">
        <f t="shared" si="6"/>
        <v>31.12</v>
      </c>
      <c r="O79" s="154">
        <f t="shared" si="7"/>
        <v>0.48000000000000043</v>
      </c>
      <c r="P79">
        <v>9.5551413881748068</v>
      </c>
      <c r="Q79">
        <v>5.7371465295629829</v>
      </c>
      <c r="R79">
        <v>0</v>
      </c>
      <c r="S79">
        <v>1.980077120822622</v>
      </c>
      <c r="T79">
        <v>14.327634961439589</v>
      </c>
      <c r="U79" s="156">
        <f t="shared" si="8"/>
        <v>31.6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9.41</v>
      </c>
      <c r="J80">
        <f>BYPL_EOD!AC80+BYPL_EOD!AD80</f>
        <v>5.65</v>
      </c>
      <c r="K80">
        <f>MES_EOD!AC80+MES_EOD!AD80</f>
        <v>0</v>
      </c>
      <c r="L80">
        <f>NDMC_EOD!AC80+NDMC_EOD!AD80</f>
        <v>1.95</v>
      </c>
      <c r="M80">
        <f>TPDDL_EOD!AC80+TPDDL_EOD!AD80</f>
        <v>14.11</v>
      </c>
      <c r="N80">
        <f t="shared" si="6"/>
        <v>31.12</v>
      </c>
      <c r="O80" s="154">
        <f t="shared" si="7"/>
        <v>0.48000000000000043</v>
      </c>
      <c r="P80">
        <v>9.5551413881748068</v>
      </c>
      <c r="Q80">
        <v>5.7371465295629829</v>
      </c>
      <c r="R80">
        <v>0</v>
      </c>
      <c r="S80">
        <v>1.980077120822622</v>
      </c>
      <c r="T80">
        <v>14.327634961439589</v>
      </c>
      <c r="U80" s="156">
        <f t="shared" si="8"/>
        <v>31.6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9.41</v>
      </c>
      <c r="J81">
        <f>BYPL_EOD!AC81+BYPL_EOD!AD81</f>
        <v>5.65</v>
      </c>
      <c r="K81">
        <f>MES_EOD!AC81+MES_EOD!AD81</f>
        <v>0</v>
      </c>
      <c r="L81">
        <f>NDMC_EOD!AC81+NDMC_EOD!AD81</f>
        <v>1.95</v>
      </c>
      <c r="M81">
        <f>TPDDL_EOD!AC81+TPDDL_EOD!AD81</f>
        <v>14.11</v>
      </c>
      <c r="N81">
        <f t="shared" si="6"/>
        <v>31.12</v>
      </c>
      <c r="O81" s="154">
        <f t="shared" si="7"/>
        <v>0.48000000000000043</v>
      </c>
      <c r="P81">
        <v>9.5551413881748068</v>
      </c>
      <c r="Q81">
        <v>5.7371465295629829</v>
      </c>
      <c r="R81">
        <v>0</v>
      </c>
      <c r="S81">
        <v>1.980077120822622</v>
      </c>
      <c r="T81">
        <v>14.327634961439589</v>
      </c>
      <c r="U81" s="156">
        <f t="shared" si="8"/>
        <v>31.6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9.41</v>
      </c>
      <c r="J82">
        <f>BYPL_EOD!AC82+BYPL_EOD!AD82</f>
        <v>5.65</v>
      </c>
      <c r="K82">
        <f>MES_EOD!AC82+MES_EOD!AD82</f>
        <v>0</v>
      </c>
      <c r="L82">
        <f>NDMC_EOD!AC82+NDMC_EOD!AD82</f>
        <v>1.95</v>
      </c>
      <c r="M82">
        <f>TPDDL_EOD!AC82+TPDDL_EOD!AD82</f>
        <v>14.11</v>
      </c>
      <c r="N82">
        <f t="shared" si="6"/>
        <v>31.12</v>
      </c>
      <c r="O82" s="154">
        <f t="shared" si="7"/>
        <v>0.48000000000000043</v>
      </c>
      <c r="P82">
        <v>9.5551413881748068</v>
      </c>
      <c r="Q82">
        <v>5.7371465295629829</v>
      </c>
      <c r="R82">
        <v>0</v>
      </c>
      <c r="S82">
        <v>1.980077120822622</v>
      </c>
      <c r="T82">
        <v>14.327634961439589</v>
      </c>
      <c r="U82" s="156">
        <f t="shared" si="8"/>
        <v>31.6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9.6999999999999993</v>
      </c>
      <c r="J83">
        <f>BYPL_EOD!AC83+BYPL_EOD!AD83</f>
        <v>5.82</v>
      </c>
      <c r="K83">
        <f>MES_EOD!AC83+MES_EOD!AD83</f>
        <v>0</v>
      </c>
      <c r="L83">
        <f>NDMC_EOD!AC83+NDMC_EOD!AD83</f>
        <v>2.0099999999999998</v>
      </c>
      <c r="M83">
        <f>TPDDL_EOD!AC83+TPDDL_EOD!AD83</f>
        <v>14.56</v>
      </c>
      <c r="N83">
        <f t="shared" si="6"/>
        <v>32.090000000000003</v>
      </c>
      <c r="O83" s="154">
        <f t="shared" si="7"/>
        <v>0.50999999999999801</v>
      </c>
      <c r="P83">
        <v>9.8541601745091914</v>
      </c>
      <c r="Q83">
        <v>5.9124961047055153</v>
      </c>
      <c r="R83">
        <v>0</v>
      </c>
      <c r="S83">
        <v>2.0419445310065436</v>
      </c>
      <c r="T83">
        <v>14.791399189778748</v>
      </c>
      <c r="U83" s="156">
        <f t="shared" si="8"/>
        <v>32.599999999999994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9.6999999999999993</v>
      </c>
      <c r="J84">
        <f>BYPL_EOD!AC84+BYPL_EOD!AD84</f>
        <v>5.82</v>
      </c>
      <c r="K84">
        <f>MES_EOD!AC84+MES_EOD!AD84</f>
        <v>0</v>
      </c>
      <c r="L84">
        <f>NDMC_EOD!AC84+NDMC_EOD!AD84</f>
        <v>2.0099999999999998</v>
      </c>
      <c r="M84">
        <f>TPDDL_EOD!AC84+TPDDL_EOD!AD84</f>
        <v>14.56</v>
      </c>
      <c r="N84">
        <f t="shared" si="6"/>
        <v>32.090000000000003</v>
      </c>
      <c r="O84" s="154">
        <f t="shared" si="7"/>
        <v>0.50999999999999801</v>
      </c>
      <c r="P84">
        <v>9.8541601745091914</v>
      </c>
      <c r="Q84">
        <v>5.9124961047055153</v>
      </c>
      <c r="R84">
        <v>0</v>
      </c>
      <c r="S84">
        <v>2.0419445310065436</v>
      </c>
      <c r="T84">
        <v>14.791399189778748</v>
      </c>
      <c r="U84" s="156">
        <f t="shared" si="8"/>
        <v>32.599999999999994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9.6999999999999993</v>
      </c>
      <c r="J85">
        <f>BYPL_EOD!AC85+BYPL_EOD!AD85</f>
        <v>5.82</v>
      </c>
      <c r="K85">
        <f>MES_EOD!AC85+MES_EOD!AD85</f>
        <v>0</v>
      </c>
      <c r="L85">
        <f>NDMC_EOD!AC85+NDMC_EOD!AD85</f>
        <v>2.0099999999999998</v>
      </c>
      <c r="M85">
        <f>TPDDL_EOD!AC85+TPDDL_EOD!AD85</f>
        <v>14.56</v>
      </c>
      <c r="N85">
        <f t="shared" si="6"/>
        <v>32.090000000000003</v>
      </c>
      <c r="O85" s="154">
        <f t="shared" si="7"/>
        <v>0.50999999999999801</v>
      </c>
      <c r="P85">
        <v>9.8541601745091914</v>
      </c>
      <c r="Q85">
        <v>5.9124961047055153</v>
      </c>
      <c r="R85">
        <v>0</v>
      </c>
      <c r="S85">
        <v>2.0419445310065436</v>
      </c>
      <c r="T85">
        <v>14.791399189778748</v>
      </c>
      <c r="U85" s="156">
        <f t="shared" si="8"/>
        <v>32.599999999999994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9.6999999999999993</v>
      </c>
      <c r="J86">
        <f>BYPL_EOD!AC86+BYPL_EOD!AD86</f>
        <v>5.82</v>
      </c>
      <c r="K86">
        <f>MES_EOD!AC86+MES_EOD!AD86</f>
        <v>0</v>
      </c>
      <c r="L86">
        <f>NDMC_EOD!AC86+NDMC_EOD!AD86</f>
        <v>2.0099999999999998</v>
      </c>
      <c r="M86">
        <f>TPDDL_EOD!AC86+TPDDL_EOD!AD86</f>
        <v>14.56</v>
      </c>
      <c r="N86">
        <f t="shared" si="6"/>
        <v>32.090000000000003</v>
      </c>
      <c r="O86" s="154">
        <f t="shared" si="7"/>
        <v>0.50999999999999801</v>
      </c>
      <c r="P86">
        <v>9.8541601745091914</v>
      </c>
      <c r="Q86">
        <v>5.9124961047055153</v>
      </c>
      <c r="R86">
        <v>0</v>
      </c>
      <c r="S86">
        <v>2.0419445310065436</v>
      </c>
      <c r="T86">
        <v>14.791399189778748</v>
      </c>
      <c r="U86" s="156">
        <f t="shared" si="8"/>
        <v>32.599999999999994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9.6999999999999993</v>
      </c>
      <c r="J87">
        <f>BYPL_EOD!AC87+BYPL_EOD!AD87</f>
        <v>5.82</v>
      </c>
      <c r="K87">
        <f>MES_EOD!AC87+MES_EOD!AD87</f>
        <v>0</v>
      </c>
      <c r="L87">
        <f>NDMC_EOD!AC87+NDMC_EOD!AD87</f>
        <v>2.0099999999999998</v>
      </c>
      <c r="M87">
        <f>TPDDL_EOD!AC87+TPDDL_EOD!AD87</f>
        <v>14.56</v>
      </c>
      <c r="N87">
        <f t="shared" si="6"/>
        <v>32.090000000000003</v>
      </c>
      <c r="O87" s="154">
        <f t="shared" si="7"/>
        <v>0.50999999999999801</v>
      </c>
      <c r="P87">
        <v>9.8541601745091914</v>
      </c>
      <c r="Q87">
        <v>5.9124961047055153</v>
      </c>
      <c r="R87">
        <v>0</v>
      </c>
      <c r="S87">
        <v>2.0419445310065436</v>
      </c>
      <c r="T87">
        <v>14.791399189778748</v>
      </c>
      <c r="U87" s="156">
        <f t="shared" si="8"/>
        <v>32.599999999999994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9.6999999999999993</v>
      </c>
      <c r="J88">
        <f>BYPL_EOD!AC88+BYPL_EOD!AD88</f>
        <v>5.82</v>
      </c>
      <c r="K88">
        <f>MES_EOD!AC88+MES_EOD!AD88</f>
        <v>0</v>
      </c>
      <c r="L88">
        <f>NDMC_EOD!AC88+NDMC_EOD!AD88</f>
        <v>2.0099999999999998</v>
      </c>
      <c r="M88">
        <f>TPDDL_EOD!AC88+TPDDL_EOD!AD88</f>
        <v>14.56</v>
      </c>
      <c r="N88">
        <f t="shared" si="6"/>
        <v>32.090000000000003</v>
      </c>
      <c r="O88" s="154">
        <f t="shared" si="7"/>
        <v>0.50999999999999801</v>
      </c>
      <c r="P88">
        <v>9.8541601745091914</v>
      </c>
      <c r="Q88">
        <v>5.9124961047055153</v>
      </c>
      <c r="R88">
        <v>0</v>
      </c>
      <c r="S88">
        <v>2.0419445310065436</v>
      </c>
      <c r="T88">
        <v>14.791399189778748</v>
      </c>
      <c r="U88" s="156">
        <f t="shared" si="8"/>
        <v>32.599999999999994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9.6999999999999993</v>
      </c>
      <c r="J89">
        <f>BYPL_EOD!AC89+BYPL_EOD!AD89</f>
        <v>5.82</v>
      </c>
      <c r="K89">
        <f>MES_EOD!AC89+MES_EOD!AD89</f>
        <v>0</v>
      </c>
      <c r="L89">
        <f>NDMC_EOD!AC89+NDMC_EOD!AD89</f>
        <v>2.0099999999999998</v>
      </c>
      <c r="M89">
        <f>TPDDL_EOD!AC89+TPDDL_EOD!AD89</f>
        <v>14.56</v>
      </c>
      <c r="N89">
        <f t="shared" si="6"/>
        <v>32.090000000000003</v>
      </c>
      <c r="O89" s="154">
        <f t="shared" si="7"/>
        <v>0.50999999999999801</v>
      </c>
      <c r="P89">
        <v>9.8541601745091914</v>
      </c>
      <c r="Q89">
        <v>5.9124961047055153</v>
      </c>
      <c r="R89">
        <v>0</v>
      </c>
      <c r="S89">
        <v>2.0419445310065436</v>
      </c>
      <c r="T89">
        <v>14.791399189778748</v>
      </c>
      <c r="U89" s="156">
        <f t="shared" si="8"/>
        <v>32.599999999999994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9.6999999999999993</v>
      </c>
      <c r="J90">
        <f>BYPL_EOD!AC90+BYPL_EOD!AD90</f>
        <v>5.82</v>
      </c>
      <c r="K90">
        <f>MES_EOD!AC90+MES_EOD!AD90</f>
        <v>0</v>
      </c>
      <c r="L90">
        <f>NDMC_EOD!AC90+NDMC_EOD!AD90</f>
        <v>2.0099999999999998</v>
      </c>
      <c r="M90">
        <f>TPDDL_EOD!AC90+TPDDL_EOD!AD90</f>
        <v>14.56</v>
      </c>
      <c r="N90">
        <f t="shared" si="6"/>
        <v>32.090000000000003</v>
      </c>
      <c r="O90" s="154">
        <f t="shared" si="7"/>
        <v>0.50999999999999801</v>
      </c>
      <c r="P90">
        <v>9.8541601745091914</v>
      </c>
      <c r="Q90">
        <v>5.9124961047055153</v>
      </c>
      <c r="R90">
        <v>0</v>
      </c>
      <c r="S90">
        <v>2.0419445310065436</v>
      </c>
      <c r="T90">
        <v>14.791399189778748</v>
      </c>
      <c r="U90" s="156">
        <f t="shared" si="8"/>
        <v>32.599999999999994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9.6999999999999993</v>
      </c>
      <c r="J91">
        <f>BYPL_EOD!AC91+BYPL_EOD!AD91</f>
        <v>5.82</v>
      </c>
      <c r="K91">
        <f>MES_EOD!AC91+MES_EOD!AD91</f>
        <v>0</v>
      </c>
      <c r="L91">
        <f>NDMC_EOD!AC91+NDMC_EOD!AD91</f>
        <v>2.0099999999999998</v>
      </c>
      <c r="M91">
        <f>TPDDL_EOD!AC91+TPDDL_EOD!AD91</f>
        <v>14.56</v>
      </c>
      <c r="N91">
        <f t="shared" si="6"/>
        <v>32.090000000000003</v>
      </c>
      <c r="O91" s="154">
        <f t="shared" si="7"/>
        <v>0.50999999999999801</v>
      </c>
      <c r="P91">
        <v>9.8541601745091914</v>
      </c>
      <c r="Q91">
        <v>5.9124961047055153</v>
      </c>
      <c r="R91">
        <v>0</v>
      </c>
      <c r="S91">
        <v>2.0419445310065436</v>
      </c>
      <c r="T91">
        <v>14.791399189778748</v>
      </c>
      <c r="U91" s="156">
        <f t="shared" si="8"/>
        <v>32.599999999999994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9.6999999999999993</v>
      </c>
      <c r="J92">
        <f>BYPL_EOD!AC92+BYPL_EOD!AD92</f>
        <v>5.82</v>
      </c>
      <c r="K92">
        <f>MES_EOD!AC92+MES_EOD!AD92</f>
        <v>0</v>
      </c>
      <c r="L92">
        <f>NDMC_EOD!AC92+NDMC_EOD!AD92</f>
        <v>2.0099999999999998</v>
      </c>
      <c r="M92">
        <f>TPDDL_EOD!AC92+TPDDL_EOD!AD92</f>
        <v>14.56</v>
      </c>
      <c r="N92">
        <f t="shared" si="6"/>
        <v>32.090000000000003</v>
      </c>
      <c r="O92" s="154">
        <f t="shared" si="7"/>
        <v>0.50999999999999801</v>
      </c>
      <c r="P92">
        <v>9.8541601745091914</v>
      </c>
      <c r="Q92">
        <v>5.9124961047055153</v>
      </c>
      <c r="R92">
        <v>0</v>
      </c>
      <c r="S92">
        <v>2.0419445310065436</v>
      </c>
      <c r="T92">
        <v>14.791399189778748</v>
      </c>
      <c r="U92" s="156">
        <f t="shared" si="8"/>
        <v>32.599999999999994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9.6999999999999993</v>
      </c>
      <c r="J93">
        <f>BYPL_EOD!AC93+BYPL_EOD!AD93</f>
        <v>5.82</v>
      </c>
      <c r="K93">
        <f>MES_EOD!AC93+MES_EOD!AD93</f>
        <v>0</v>
      </c>
      <c r="L93">
        <f>NDMC_EOD!AC93+NDMC_EOD!AD93</f>
        <v>2.0099999999999998</v>
      </c>
      <c r="M93">
        <f>TPDDL_EOD!AC93+TPDDL_EOD!AD93</f>
        <v>14.56</v>
      </c>
      <c r="N93">
        <f t="shared" si="6"/>
        <v>32.090000000000003</v>
      </c>
      <c r="O93" s="154">
        <f t="shared" si="7"/>
        <v>0.50999999999999801</v>
      </c>
      <c r="P93">
        <v>9.8541601745091914</v>
      </c>
      <c r="Q93">
        <v>5.9124961047055153</v>
      </c>
      <c r="R93">
        <v>0</v>
      </c>
      <c r="S93">
        <v>2.0419445310065436</v>
      </c>
      <c r="T93">
        <v>14.791399189778748</v>
      </c>
      <c r="U93" s="156">
        <f t="shared" si="8"/>
        <v>32.599999999999994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7</v>
      </c>
      <c r="J94">
        <f>BYPL_EOD!AC94+BYPL_EOD!AD94</f>
        <v>13.38</v>
      </c>
      <c r="K94">
        <f>MES_EOD!AC94+MES_EOD!AD94</f>
        <v>0</v>
      </c>
      <c r="L94">
        <f>NDMC_EOD!AC94+NDMC_EOD!AD94</f>
        <v>1.45</v>
      </c>
      <c r="M94">
        <f>TPDDL_EOD!AC94+TPDDL_EOD!AD94</f>
        <v>10.51</v>
      </c>
      <c r="N94">
        <f t="shared" si="6"/>
        <v>32.340000000000003</v>
      </c>
      <c r="O94" s="154">
        <f t="shared" si="7"/>
        <v>0.25999999999999801</v>
      </c>
      <c r="P94">
        <v>7.0562770562770556</v>
      </c>
      <c r="Q94">
        <v>13.487569573283858</v>
      </c>
      <c r="R94">
        <v>0</v>
      </c>
      <c r="S94">
        <v>1.4616573902288186</v>
      </c>
      <c r="T94">
        <v>10.594495980210265</v>
      </c>
      <c r="U94" s="156">
        <f t="shared" si="8"/>
        <v>32.599999999999994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54"/>
      <c r="I95">
        <f>BRPL_EOD!AC95+BRPL_EOD!AD95</f>
        <v>7</v>
      </c>
      <c r="J95">
        <f>BYPL_EOD!AC95+BYPL_EOD!AD95</f>
        <v>13.38</v>
      </c>
      <c r="K95">
        <f>MES_EOD!AC95+MES_EOD!AD95</f>
        <v>0</v>
      </c>
      <c r="L95">
        <f>NDMC_EOD!AC95+NDMC_EOD!AD95</f>
        <v>1.45</v>
      </c>
      <c r="M95">
        <f>TPDDL_EOD!AC95+TPDDL_EOD!AD95</f>
        <v>10.51</v>
      </c>
      <c r="N95">
        <f t="shared" si="6"/>
        <v>32.340000000000003</v>
      </c>
      <c r="O95" s="154">
        <f t="shared" si="7"/>
        <v>0.25999999999999801</v>
      </c>
      <c r="P95">
        <v>7.0562770562770556</v>
      </c>
      <c r="Q95">
        <v>13.487569573283858</v>
      </c>
      <c r="R95">
        <v>0</v>
      </c>
      <c r="S95">
        <v>1.4616573902288186</v>
      </c>
      <c r="T95">
        <v>10.594495980210265</v>
      </c>
      <c r="U95" s="156">
        <f t="shared" si="8"/>
        <v>32.599999999999994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54"/>
      <c r="I96">
        <f>BRPL_EOD!AC96+BRPL_EOD!AD96</f>
        <v>7</v>
      </c>
      <c r="J96">
        <f>BYPL_EOD!AC96+BYPL_EOD!AD96</f>
        <v>13.38</v>
      </c>
      <c r="K96">
        <f>MES_EOD!AC96+MES_EOD!AD96</f>
        <v>0</v>
      </c>
      <c r="L96">
        <f>NDMC_EOD!AC96+NDMC_EOD!AD96</f>
        <v>1.45</v>
      </c>
      <c r="M96">
        <f>TPDDL_EOD!AC96+TPDDL_EOD!AD96</f>
        <v>10.51</v>
      </c>
      <c r="N96">
        <f t="shared" si="6"/>
        <v>32.340000000000003</v>
      </c>
      <c r="O96" s="154">
        <f t="shared" si="7"/>
        <v>0.25999999999999801</v>
      </c>
      <c r="P96">
        <v>7.0562770562770556</v>
      </c>
      <c r="Q96">
        <v>13.487569573283858</v>
      </c>
      <c r="R96">
        <v>0</v>
      </c>
      <c r="S96">
        <v>1.4616573902288186</v>
      </c>
      <c r="T96">
        <v>10.594495980210265</v>
      </c>
      <c r="U96" s="156">
        <f t="shared" si="8"/>
        <v>32.599999999999994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54"/>
      <c r="I97">
        <f>BRPL_EOD!AC97+BRPL_EOD!AD97</f>
        <v>9.76</v>
      </c>
      <c r="J97">
        <f>BYPL_EOD!AC97+BYPL_EOD!AD97</f>
        <v>5.68</v>
      </c>
      <c r="K97">
        <f>MES_EOD!AC97+MES_EOD!AD97</f>
        <v>0</v>
      </c>
      <c r="L97">
        <f>NDMC_EOD!AC97+NDMC_EOD!AD97</f>
        <v>2.0299999999999998</v>
      </c>
      <c r="M97">
        <f>TPDDL_EOD!AC97+TPDDL_EOD!AD97</f>
        <v>14.63</v>
      </c>
      <c r="N97">
        <f t="shared" si="6"/>
        <v>32.1</v>
      </c>
      <c r="O97" s="154">
        <f t="shared" si="7"/>
        <v>0.5</v>
      </c>
      <c r="P97">
        <v>9.9120249221183805</v>
      </c>
      <c r="Q97">
        <v>5.7684735202492208</v>
      </c>
      <c r="R97">
        <v>0</v>
      </c>
      <c r="S97">
        <v>2.061619937694704</v>
      </c>
      <c r="T97">
        <v>14.857881619937695</v>
      </c>
      <c r="U97" s="156">
        <f t="shared" si="8"/>
        <v>32.6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54"/>
      <c r="I98">
        <f>BRPL_EOD!AC98+BRPL_EOD!AD98</f>
        <v>9.76</v>
      </c>
      <c r="J98">
        <f>BYPL_EOD!AC98+BYPL_EOD!AD98</f>
        <v>5.68</v>
      </c>
      <c r="K98">
        <f>MES_EOD!AC98+MES_EOD!AD98</f>
        <v>0</v>
      </c>
      <c r="L98">
        <f>NDMC_EOD!AC98+NDMC_EOD!AD98</f>
        <v>2.0299999999999998</v>
      </c>
      <c r="M98">
        <f>TPDDL_EOD!AC98+TPDDL_EOD!AD98</f>
        <v>14.63</v>
      </c>
      <c r="N98">
        <f t="shared" si="6"/>
        <v>32.1</v>
      </c>
      <c r="O98" s="154">
        <f t="shared" si="7"/>
        <v>0.5</v>
      </c>
      <c r="P98">
        <v>9.9120249221183805</v>
      </c>
      <c r="Q98">
        <v>5.7684735202492208</v>
      </c>
      <c r="R98">
        <v>0</v>
      </c>
      <c r="S98">
        <v>2.061619937694704</v>
      </c>
      <c r="T98">
        <v>14.857881619937695</v>
      </c>
      <c r="U98" s="156">
        <f t="shared" si="8"/>
        <v>32.6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0.79169999999999974</v>
      </c>
      <c r="E99" s="156">
        <f t="shared" si="12"/>
        <v>0</v>
      </c>
      <c r="F99" s="156">
        <f t="shared" si="12"/>
        <v>2.016</v>
      </c>
      <c r="G99" s="156">
        <f t="shared" si="12"/>
        <v>0.79169999999999974</v>
      </c>
      <c r="H99" s="156"/>
      <c r="I99" s="156">
        <f t="shared" si="12"/>
        <v>0.23919000000000007</v>
      </c>
      <c r="J99" s="156">
        <f t="shared" si="12"/>
        <v>0.15441250000000006</v>
      </c>
      <c r="K99" s="156">
        <f t="shared" si="12"/>
        <v>0</v>
      </c>
      <c r="L99" s="156">
        <f t="shared" si="12"/>
        <v>4.7197499999999934E-2</v>
      </c>
      <c r="M99" s="156">
        <f t="shared" si="12"/>
        <v>0.34102999999999961</v>
      </c>
      <c r="N99" s="156">
        <f t="shared" si="12"/>
        <v>0.78183000000000002</v>
      </c>
      <c r="O99" s="156">
        <f t="shared" si="12"/>
        <v>9.870000000000002E-3</v>
      </c>
      <c r="P99" s="156">
        <f t="shared" si="12"/>
        <v>0.24223933720776769</v>
      </c>
      <c r="Q99" s="156">
        <f t="shared" si="12"/>
        <v>0.15629365596575728</v>
      </c>
      <c r="R99" s="156">
        <f t="shared" si="12"/>
        <v>0</v>
      </c>
      <c r="S99" s="156">
        <f t="shared" si="12"/>
        <v>4.7798017867373539E-2</v>
      </c>
      <c r="T99" s="156">
        <f t="shared" si="12"/>
        <v>0.34536898895910129</v>
      </c>
      <c r="U99" s="156">
        <f t="shared" si="12"/>
        <v>0.79169999999999974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236</v>
      </c>
      <c r="E3">
        <f>BAWANA!AM3</f>
        <v>0</v>
      </c>
      <c r="F3">
        <f>(B3+C3)*0.8</f>
        <v>256</v>
      </c>
      <c r="G3">
        <f>(D3+E3)</f>
        <v>236</v>
      </c>
      <c r="H3" s="154"/>
      <c r="I3">
        <f>BRPL_EOD!AK3+BRPL_EOD!AL3</f>
        <v>91.85</v>
      </c>
      <c r="J3">
        <f>BYPL_EOD!AK3+BYPL_EOD!AL3</f>
        <v>46.03</v>
      </c>
      <c r="K3">
        <f>MES_EOD!AK3+MES_EOD!AL3</f>
        <v>5.37</v>
      </c>
      <c r="L3">
        <f>NDMC_EOD!AK3+NDMC_EOD!AL3</f>
        <v>28.58</v>
      </c>
      <c r="M3">
        <f>TPDDL_EOD!AK3+TPDDL_EOD!AL3</f>
        <v>64.17</v>
      </c>
      <c r="N3">
        <f t="shared" ref="N3:N66" si="0">SUM(I3:M3)</f>
        <v>236</v>
      </c>
      <c r="O3" s="154">
        <f t="shared" ref="O3:O66" si="1">G3-N3</f>
        <v>0</v>
      </c>
      <c r="P3">
        <v>91.85</v>
      </c>
      <c r="Q3">
        <v>46.03</v>
      </c>
      <c r="R3">
        <v>5.37</v>
      </c>
      <c r="S3">
        <v>28.58</v>
      </c>
      <c r="T3">
        <v>64.17</v>
      </c>
      <c r="U3" s="156">
        <f t="shared" ref="U3:U66" si="2">SUM(P3:T3)</f>
        <v>236</v>
      </c>
      <c r="V3" s="154">
        <f t="shared" ref="V3:V66" si="3">G3-U3</f>
        <v>0</v>
      </c>
      <c r="Y3">
        <f>BAWANA!AW3+BAWANA!AX3</f>
        <v>29.5</v>
      </c>
      <c r="Z3">
        <f>BAWANA!BD3+BAWANA!BE3</f>
        <v>29.5</v>
      </c>
      <c r="AA3">
        <f>BAWANA!X3+BAWANA!Y3</f>
        <v>29.5</v>
      </c>
      <c r="AB3">
        <f>BAWANA!AE3+BAWANA!AF3</f>
        <v>29.5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236</v>
      </c>
      <c r="E4">
        <f>BAWANA!AM4</f>
        <v>0</v>
      </c>
      <c r="F4">
        <f t="shared" ref="F4:F67" si="4">(B4+C4)*0.8</f>
        <v>256</v>
      </c>
      <c r="G4">
        <f t="shared" ref="G4:G67" si="5">(D4+E4)</f>
        <v>236</v>
      </c>
      <c r="H4" s="154"/>
      <c r="I4">
        <f>BRPL_EOD!AK4+BRPL_EOD!AL4</f>
        <v>91.85</v>
      </c>
      <c r="J4">
        <f>BYPL_EOD!AK4+BYPL_EOD!AL4</f>
        <v>46.03</v>
      </c>
      <c r="K4">
        <f>MES_EOD!AK4+MES_EOD!AL4</f>
        <v>5.37</v>
      </c>
      <c r="L4">
        <f>NDMC_EOD!AK4+NDMC_EOD!AL4</f>
        <v>28.58</v>
      </c>
      <c r="M4">
        <f>TPDDL_EOD!AK4+TPDDL_EOD!AL4</f>
        <v>64.17</v>
      </c>
      <c r="N4">
        <f t="shared" si="0"/>
        <v>236</v>
      </c>
      <c r="O4" s="154">
        <f t="shared" si="1"/>
        <v>0</v>
      </c>
      <c r="P4">
        <v>91.85</v>
      </c>
      <c r="Q4">
        <v>46.03</v>
      </c>
      <c r="R4">
        <v>5.37</v>
      </c>
      <c r="S4">
        <v>28.58</v>
      </c>
      <c r="T4">
        <v>64.17</v>
      </c>
      <c r="U4" s="156">
        <f t="shared" si="2"/>
        <v>236</v>
      </c>
      <c r="V4" s="154">
        <f t="shared" si="3"/>
        <v>0</v>
      </c>
      <c r="Y4">
        <f>BAWANA!AW4+BAWANA!AX4</f>
        <v>29.5</v>
      </c>
      <c r="Z4">
        <f>BAWANA!BD4+BAWANA!BE4</f>
        <v>29.5</v>
      </c>
      <c r="AA4">
        <f>BAWANA!X4+BAWANA!Y4</f>
        <v>29.5</v>
      </c>
      <c r="AB4">
        <f>BAWANA!AE4+BAWANA!AF4</f>
        <v>29.5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236</v>
      </c>
      <c r="E5">
        <f>BAWANA!AM5</f>
        <v>0</v>
      </c>
      <c r="F5">
        <f t="shared" si="4"/>
        <v>256</v>
      </c>
      <c r="G5">
        <f t="shared" si="5"/>
        <v>236</v>
      </c>
      <c r="H5" s="154"/>
      <c r="I5">
        <f>BRPL_EOD!AK5+BRPL_EOD!AL5</f>
        <v>91.85</v>
      </c>
      <c r="J5">
        <f>BYPL_EOD!AK5+BYPL_EOD!AL5</f>
        <v>46.03</v>
      </c>
      <c r="K5">
        <f>MES_EOD!AK5+MES_EOD!AL5</f>
        <v>5.37</v>
      </c>
      <c r="L5">
        <f>NDMC_EOD!AK5+NDMC_EOD!AL5</f>
        <v>28.58</v>
      </c>
      <c r="M5">
        <f>TPDDL_EOD!AK5+TPDDL_EOD!AL5</f>
        <v>64.17</v>
      </c>
      <c r="N5">
        <f t="shared" si="0"/>
        <v>236</v>
      </c>
      <c r="O5" s="154">
        <f t="shared" si="1"/>
        <v>0</v>
      </c>
      <c r="P5">
        <v>91.85</v>
      </c>
      <c r="Q5">
        <v>46.03</v>
      </c>
      <c r="R5">
        <v>5.37</v>
      </c>
      <c r="S5">
        <v>28.58</v>
      </c>
      <c r="T5">
        <v>64.17</v>
      </c>
      <c r="U5" s="156">
        <f t="shared" si="2"/>
        <v>236</v>
      </c>
      <c r="V5" s="154">
        <f t="shared" si="3"/>
        <v>0</v>
      </c>
      <c r="Y5">
        <f>BAWANA!AW5+BAWANA!AX5</f>
        <v>29.5</v>
      </c>
      <c r="Z5">
        <f>BAWANA!BD5+BAWANA!BE5</f>
        <v>29.5</v>
      </c>
      <c r="AA5">
        <f>BAWANA!X5+BAWANA!Y5</f>
        <v>29.5</v>
      </c>
      <c r="AB5">
        <f>BAWANA!AE5+BAWANA!AF5</f>
        <v>29.5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236</v>
      </c>
      <c r="E6">
        <f>BAWANA!AM6</f>
        <v>0</v>
      </c>
      <c r="F6">
        <f t="shared" si="4"/>
        <v>256</v>
      </c>
      <c r="G6">
        <f t="shared" si="5"/>
        <v>236</v>
      </c>
      <c r="H6" s="154"/>
      <c r="I6">
        <f>BRPL_EOD!AK6+BRPL_EOD!AL6</f>
        <v>91.85</v>
      </c>
      <c r="J6">
        <f>BYPL_EOD!AK6+BYPL_EOD!AL6</f>
        <v>46.03</v>
      </c>
      <c r="K6">
        <f>MES_EOD!AK6+MES_EOD!AL6</f>
        <v>5.37</v>
      </c>
      <c r="L6">
        <f>NDMC_EOD!AK6+NDMC_EOD!AL6</f>
        <v>28.58</v>
      </c>
      <c r="M6">
        <f>TPDDL_EOD!AK6+TPDDL_EOD!AL6</f>
        <v>64.17</v>
      </c>
      <c r="N6">
        <f t="shared" si="0"/>
        <v>236</v>
      </c>
      <c r="O6" s="154">
        <f t="shared" si="1"/>
        <v>0</v>
      </c>
      <c r="P6">
        <v>91.85</v>
      </c>
      <c r="Q6">
        <v>46.03</v>
      </c>
      <c r="R6">
        <v>5.37</v>
      </c>
      <c r="S6">
        <v>28.58</v>
      </c>
      <c r="T6">
        <v>64.17</v>
      </c>
      <c r="U6" s="156">
        <f t="shared" si="2"/>
        <v>236</v>
      </c>
      <c r="V6" s="154">
        <f t="shared" si="3"/>
        <v>0</v>
      </c>
      <c r="Y6">
        <f>BAWANA!AW6+BAWANA!AX6</f>
        <v>29.5</v>
      </c>
      <c r="Z6">
        <f>BAWANA!BD6+BAWANA!BE6</f>
        <v>29.5</v>
      </c>
      <c r="AA6">
        <f>BAWANA!X6+BAWANA!Y6</f>
        <v>29.5</v>
      </c>
      <c r="AB6">
        <f>BAWANA!AE6+BAWANA!AF6</f>
        <v>29.5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226.33999999999997</v>
      </c>
      <c r="E7">
        <f>BAWANA!AM7</f>
        <v>0</v>
      </c>
      <c r="F7">
        <f t="shared" si="4"/>
        <v>256</v>
      </c>
      <c r="G7">
        <f t="shared" si="5"/>
        <v>226.33999999999997</v>
      </c>
      <c r="H7" s="154"/>
      <c r="I7">
        <f>BRPL_EOD!AK7+BRPL_EOD!AL7</f>
        <v>70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69.599999999999994</v>
      </c>
      <c r="N7">
        <f t="shared" si="0"/>
        <v>226.34</v>
      </c>
      <c r="O7" s="154">
        <f t="shared" si="1"/>
        <v>0</v>
      </c>
      <c r="P7">
        <v>69.999999999999986</v>
      </c>
      <c r="Q7">
        <v>49.919999999999995</v>
      </c>
      <c r="R7">
        <v>5.8199999999999994</v>
      </c>
      <c r="S7">
        <v>30.999999999999996</v>
      </c>
      <c r="T7">
        <v>69.59999999999998</v>
      </c>
      <c r="U7" s="156">
        <f t="shared" si="2"/>
        <v>226.33999999999997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226.33999999999997</v>
      </c>
      <c r="E8">
        <f>BAWANA!AM8</f>
        <v>0</v>
      </c>
      <c r="F8">
        <f t="shared" si="4"/>
        <v>256</v>
      </c>
      <c r="G8">
        <f t="shared" si="5"/>
        <v>226.33999999999997</v>
      </c>
      <c r="H8" s="154"/>
      <c r="I8">
        <f>BRPL_EOD!AK8+BRPL_EOD!AL8</f>
        <v>70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69.599999999999994</v>
      </c>
      <c r="N8">
        <f t="shared" si="0"/>
        <v>226.34</v>
      </c>
      <c r="O8" s="154">
        <f t="shared" si="1"/>
        <v>0</v>
      </c>
      <c r="P8">
        <v>69.999999999999986</v>
      </c>
      <c r="Q8">
        <v>49.919999999999995</v>
      </c>
      <c r="R8">
        <v>5.8199999999999994</v>
      </c>
      <c r="S8">
        <v>30.999999999999996</v>
      </c>
      <c r="T8">
        <v>69.59999999999998</v>
      </c>
      <c r="U8" s="156">
        <f t="shared" si="2"/>
        <v>226.33999999999997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226.33999999999997</v>
      </c>
      <c r="E9">
        <f>BAWANA!AM9</f>
        <v>0</v>
      </c>
      <c r="F9">
        <f t="shared" si="4"/>
        <v>256</v>
      </c>
      <c r="G9">
        <f t="shared" si="5"/>
        <v>226.33999999999997</v>
      </c>
      <c r="H9" s="154"/>
      <c r="I9">
        <f>BRPL_EOD!AK9+BRPL_EOD!AL9</f>
        <v>70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69.599999999999994</v>
      </c>
      <c r="N9">
        <f t="shared" si="0"/>
        <v>226.34</v>
      </c>
      <c r="O9" s="154">
        <f t="shared" si="1"/>
        <v>0</v>
      </c>
      <c r="P9">
        <v>69.999999999999986</v>
      </c>
      <c r="Q9">
        <v>49.919999999999995</v>
      </c>
      <c r="R9">
        <v>5.8199999999999994</v>
      </c>
      <c r="S9">
        <v>30.999999999999996</v>
      </c>
      <c r="T9">
        <v>69.59999999999998</v>
      </c>
      <c r="U9" s="156">
        <f t="shared" si="2"/>
        <v>226.33999999999997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226.33999999999997</v>
      </c>
      <c r="E10">
        <f>BAWANA!AM10</f>
        <v>0</v>
      </c>
      <c r="F10">
        <f t="shared" si="4"/>
        <v>256</v>
      </c>
      <c r="G10">
        <f t="shared" si="5"/>
        <v>226.33999999999997</v>
      </c>
      <c r="H10" s="154"/>
      <c r="I10">
        <f>BRPL_EOD!AK10+BRPL_EOD!AL10</f>
        <v>70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69.599999999999994</v>
      </c>
      <c r="N10">
        <f t="shared" si="0"/>
        <v>226.34</v>
      </c>
      <c r="O10" s="154">
        <f t="shared" si="1"/>
        <v>0</v>
      </c>
      <c r="P10">
        <v>69.999999999999986</v>
      </c>
      <c r="Q10">
        <v>49.919999999999995</v>
      </c>
      <c r="R10">
        <v>5.8199999999999994</v>
      </c>
      <c r="S10">
        <v>30.999999999999996</v>
      </c>
      <c r="T10">
        <v>69.59999999999998</v>
      </c>
      <c r="U10" s="156">
        <f t="shared" si="2"/>
        <v>226.33999999999997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226.33999999999997</v>
      </c>
      <c r="E11">
        <f>BAWANA!AM11</f>
        <v>0</v>
      </c>
      <c r="F11">
        <f t="shared" si="4"/>
        <v>256</v>
      </c>
      <c r="G11">
        <f t="shared" si="5"/>
        <v>226.33999999999997</v>
      </c>
      <c r="H11" s="154"/>
      <c r="I11">
        <f>BRPL_EOD!AK11+BRPL_EOD!AL11</f>
        <v>70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69.599999999999994</v>
      </c>
      <c r="N11">
        <f t="shared" si="0"/>
        <v>226.34</v>
      </c>
      <c r="O11" s="154">
        <f t="shared" si="1"/>
        <v>0</v>
      </c>
      <c r="P11">
        <v>69.999999999999986</v>
      </c>
      <c r="Q11">
        <v>49.919999999999995</v>
      </c>
      <c r="R11">
        <v>5.8199999999999994</v>
      </c>
      <c r="S11">
        <v>30.999999999999996</v>
      </c>
      <c r="T11">
        <v>69.59999999999998</v>
      </c>
      <c r="U11" s="156">
        <f t="shared" si="2"/>
        <v>226.33999999999997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226.33999999999997</v>
      </c>
      <c r="E12">
        <f>BAWANA!AM12</f>
        <v>0</v>
      </c>
      <c r="F12">
        <f t="shared" si="4"/>
        <v>256</v>
      </c>
      <c r="G12">
        <f t="shared" si="5"/>
        <v>226.33999999999997</v>
      </c>
      <c r="H12" s="154"/>
      <c r="I12">
        <f>BRPL_EOD!AK12+BRPL_EOD!AL12</f>
        <v>70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69.599999999999994</v>
      </c>
      <c r="N12">
        <f t="shared" si="0"/>
        <v>226.34</v>
      </c>
      <c r="O12" s="154">
        <f t="shared" si="1"/>
        <v>0</v>
      </c>
      <c r="P12">
        <v>69.999999999999986</v>
      </c>
      <c r="Q12">
        <v>49.919999999999995</v>
      </c>
      <c r="R12">
        <v>5.8199999999999994</v>
      </c>
      <c r="S12">
        <v>30.999999999999996</v>
      </c>
      <c r="T12">
        <v>69.59999999999998</v>
      </c>
      <c r="U12" s="156">
        <f t="shared" si="2"/>
        <v>226.33999999999997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206.74</v>
      </c>
      <c r="E13">
        <f>BAWANA!AM13</f>
        <v>0</v>
      </c>
      <c r="F13">
        <f t="shared" si="4"/>
        <v>256</v>
      </c>
      <c r="G13">
        <f t="shared" si="5"/>
        <v>206.74</v>
      </c>
      <c r="H13" s="154"/>
      <c r="I13">
        <f>BRPL_EOD!AK13+BRPL_EOD!AL13</f>
        <v>70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50</v>
      </c>
      <c r="N13">
        <f t="shared" si="0"/>
        <v>206.74</v>
      </c>
      <c r="O13" s="154">
        <f t="shared" si="1"/>
        <v>0</v>
      </c>
      <c r="P13">
        <v>70</v>
      </c>
      <c r="Q13">
        <v>49.92</v>
      </c>
      <c r="R13">
        <v>5.82</v>
      </c>
      <c r="S13">
        <v>31</v>
      </c>
      <c r="T13">
        <v>50</v>
      </c>
      <c r="U13" s="156">
        <f t="shared" si="2"/>
        <v>206.74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206.74</v>
      </c>
      <c r="E14">
        <f>BAWANA!AM14</f>
        <v>0</v>
      </c>
      <c r="F14">
        <f t="shared" si="4"/>
        <v>256</v>
      </c>
      <c r="G14">
        <f t="shared" si="5"/>
        <v>206.74</v>
      </c>
      <c r="H14" s="154"/>
      <c r="I14">
        <f>BRPL_EOD!AK14+BRPL_EOD!AL14</f>
        <v>70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50</v>
      </c>
      <c r="N14">
        <f t="shared" si="0"/>
        <v>206.74</v>
      </c>
      <c r="O14" s="154">
        <f t="shared" si="1"/>
        <v>0</v>
      </c>
      <c r="P14">
        <v>70</v>
      </c>
      <c r="Q14">
        <v>49.92</v>
      </c>
      <c r="R14">
        <v>5.82</v>
      </c>
      <c r="S14">
        <v>31</v>
      </c>
      <c r="T14">
        <v>50</v>
      </c>
      <c r="U14" s="156">
        <f t="shared" si="2"/>
        <v>206.74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206.74</v>
      </c>
      <c r="E15">
        <f>BAWANA!AM15</f>
        <v>0</v>
      </c>
      <c r="F15">
        <f t="shared" si="4"/>
        <v>256</v>
      </c>
      <c r="G15">
        <f t="shared" si="5"/>
        <v>206.74</v>
      </c>
      <c r="H15" s="154"/>
      <c r="I15">
        <f>BRPL_EOD!AK15+BRPL_EOD!AL15</f>
        <v>70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50</v>
      </c>
      <c r="N15">
        <f t="shared" si="0"/>
        <v>206.74</v>
      </c>
      <c r="O15" s="154">
        <f t="shared" si="1"/>
        <v>0</v>
      </c>
      <c r="P15">
        <v>70</v>
      </c>
      <c r="Q15">
        <v>49.92</v>
      </c>
      <c r="R15">
        <v>5.82</v>
      </c>
      <c r="S15">
        <v>31</v>
      </c>
      <c r="T15">
        <v>50</v>
      </c>
      <c r="U15" s="156">
        <f t="shared" si="2"/>
        <v>206.74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206.74</v>
      </c>
      <c r="E16">
        <f>BAWANA!AM16</f>
        <v>0</v>
      </c>
      <c r="F16">
        <f t="shared" si="4"/>
        <v>256</v>
      </c>
      <c r="G16">
        <f t="shared" si="5"/>
        <v>206.74</v>
      </c>
      <c r="H16" s="154"/>
      <c r="I16">
        <f>BRPL_EOD!AK16+BRPL_EOD!AL16</f>
        <v>70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50</v>
      </c>
      <c r="N16">
        <f t="shared" si="0"/>
        <v>206.74</v>
      </c>
      <c r="O16" s="154">
        <f t="shared" si="1"/>
        <v>0</v>
      </c>
      <c r="P16">
        <v>70</v>
      </c>
      <c r="Q16">
        <v>49.92</v>
      </c>
      <c r="R16">
        <v>5.82</v>
      </c>
      <c r="S16">
        <v>31</v>
      </c>
      <c r="T16">
        <v>50</v>
      </c>
      <c r="U16" s="156">
        <f t="shared" si="2"/>
        <v>206.74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206.74</v>
      </c>
      <c r="E17">
        <f>BAWANA!AM17</f>
        <v>0</v>
      </c>
      <c r="F17">
        <f t="shared" si="4"/>
        <v>256</v>
      </c>
      <c r="G17">
        <f t="shared" si="5"/>
        <v>206.74</v>
      </c>
      <c r="H17" s="154"/>
      <c r="I17">
        <f>BRPL_EOD!AK17+BRPL_EOD!AL17</f>
        <v>70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50</v>
      </c>
      <c r="N17">
        <f t="shared" si="0"/>
        <v>206.74</v>
      </c>
      <c r="O17" s="154">
        <f t="shared" si="1"/>
        <v>0</v>
      </c>
      <c r="P17">
        <v>70</v>
      </c>
      <c r="Q17">
        <v>49.92</v>
      </c>
      <c r="R17">
        <v>5.82</v>
      </c>
      <c r="S17">
        <v>31</v>
      </c>
      <c r="T17">
        <v>50</v>
      </c>
      <c r="U17" s="156">
        <f t="shared" si="2"/>
        <v>206.74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206.74</v>
      </c>
      <c r="E18">
        <f>BAWANA!AM18</f>
        <v>0</v>
      </c>
      <c r="F18">
        <f t="shared" si="4"/>
        <v>256</v>
      </c>
      <c r="G18">
        <f t="shared" si="5"/>
        <v>206.74</v>
      </c>
      <c r="H18" s="154"/>
      <c r="I18">
        <f>BRPL_EOD!AK18+BRPL_EOD!AL18</f>
        <v>70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50</v>
      </c>
      <c r="N18">
        <f t="shared" si="0"/>
        <v>206.74</v>
      </c>
      <c r="O18" s="154">
        <f t="shared" si="1"/>
        <v>0</v>
      </c>
      <c r="P18">
        <v>70</v>
      </c>
      <c r="Q18">
        <v>49.92</v>
      </c>
      <c r="R18">
        <v>5.82</v>
      </c>
      <c r="S18">
        <v>31</v>
      </c>
      <c r="T18">
        <v>50</v>
      </c>
      <c r="U18" s="156">
        <f t="shared" si="2"/>
        <v>206.74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206.74</v>
      </c>
      <c r="E19">
        <f>BAWANA!AM19</f>
        <v>0</v>
      </c>
      <c r="F19">
        <f t="shared" si="4"/>
        <v>256</v>
      </c>
      <c r="G19">
        <f t="shared" si="5"/>
        <v>206.74</v>
      </c>
      <c r="H19" s="154"/>
      <c r="I19">
        <f>BRPL_EOD!AK19+BRPL_EOD!AL19</f>
        <v>70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50</v>
      </c>
      <c r="N19">
        <f t="shared" si="0"/>
        <v>206.74</v>
      </c>
      <c r="O19" s="154">
        <f t="shared" si="1"/>
        <v>0</v>
      </c>
      <c r="P19">
        <v>70</v>
      </c>
      <c r="Q19">
        <v>49.92</v>
      </c>
      <c r="R19">
        <v>5.82</v>
      </c>
      <c r="S19">
        <v>31</v>
      </c>
      <c r="T19">
        <v>50</v>
      </c>
      <c r="U19" s="156">
        <f t="shared" si="2"/>
        <v>206.74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206.74</v>
      </c>
      <c r="E20">
        <f>BAWANA!AM20</f>
        <v>0</v>
      </c>
      <c r="F20">
        <f t="shared" si="4"/>
        <v>256</v>
      </c>
      <c r="G20">
        <f t="shared" si="5"/>
        <v>206.74</v>
      </c>
      <c r="H20" s="154"/>
      <c r="I20">
        <f>BRPL_EOD!AK20+BRPL_EOD!AL20</f>
        <v>70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50</v>
      </c>
      <c r="N20">
        <f t="shared" si="0"/>
        <v>206.74</v>
      </c>
      <c r="O20" s="154">
        <f t="shared" si="1"/>
        <v>0</v>
      </c>
      <c r="P20">
        <v>70</v>
      </c>
      <c r="Q20">
        <v>49.92</v>
      </c>
      <c r="R20">
        <v>5.82</v>
      </c>
      <c r="S20">
        <v>31</v>
      </c>
      <c r="T20">
        <v>50</v>
      </c>
      <c r="U20" s="156">
        <f t="shared" si="2"/>
        <v>206.74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206.74</v>
      </c>
      <c r="E21">
        <f>BAWANA!AM21</f>
        <v>0</v>
      </c>
      <c r="F21">
        <f t="shared" si="4"/>
        <v>256</v>
      </c>
      <c r="G21">
        <f t="shared" si="5"/>
        <v>206.74</v>
      </c>
      <c r="H21" s="154"/>
      <c r="I21">
        <f>BRPL_EOD!AK21+BRPL_EOD!AL21</f>
        <v>70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50</v>
      </c>
      <c r="N21">
        <f t="shared" si="0"/>
        <v>206.74</v>
      </c>
      <c r="O21" s="154">
        <f t="shared" si="1"/>
        <v>0</v>
      </c>
      <c r="P21">
        <v>70</v>
      </c>
      <c r="Q21">
        <v>49.92</v>
      </c>
      <c r="R21">
        <v>5.82</v>
      </c>
      <c r="S21">
        <v>31</v>
      </c>
      <c r="T21">
        <v>50</v>
      </c>
      <c r="U21" s="156">
        <f t="shared" si="2"/>
        <v>206.74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206.74</v>
      </c>
      <c r="E22">
        <f>BAWANA!AM22</f>
        <v>0</v>
      </c>
      <c r="F22">
        <f t="shared" si="4"/>
        <v>256</v>
      </c>
      <c r="G22">
        <f t="shared" si="5"/>
        <v>206.74</v>
      </c>
      <c r="H22" s="154"/>
      <c r="I22">
        <f>BRPL_EOD!AK22+BRPL_EOD!AL22</f>
        <v>70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50</v>
      </c>
      <c r="N22">
        <f t="shared" si="0"/>
        <v>206.74</v>
      </c>
      <c r="O22" s="154">
        <f t="shared" si="1"/>
        <v>0</v>
      </c>
      <c r="P22">
        <v>70</v>
      </c>
      <c r="Q22">
        <v>49.92</v>
      </c>
      <c r="R22">
        <v>5.82</v>
      </c>
      <c r="S22">
        <v>31</v>
      </c>
      <c r="T22">
        <v>50</v>
      </c>
      <c r="U22" s="156">
        <f t="shared" si="2"/>
        <v>206.74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74.739999999999995</v>
      </c>
      <c r="J23">
        <f>BYPL_EOD!AK23+BYPL_EOD!AL23</f>
        <v>49.92</v>
      </c>
      <c r="K23">
        <f>MES_EOD!AK23+MES_EOD!AL23</f>
        <v>5.82</v>
      </c>
      <c r="L23">
        <f>NDMC_EOD!AK23+NDMC_EOD!AL23</f>
        <v>23.29</v>
      </c>
      <c r="M23">
        <f>TPDDL_EOD!AK23+TPDDL_EOD!AL23</f>
        <v>52.22</v>
      </c>
      <c r="N23">
        <f t="shared" si="0"/>
        <v>205.98999999999998</v>
      </c>
      <c r="O23" s="154">
        <f t="shared" si="1"/>
        <v>1.0000000000019327E-2</v>
      </c>
      <c r="P23">
        <v>74.744834105077373</v>
      </c>
      <c r="Q23">
        <v>49.92</v>
      </c>
      <c r="R23">
        <v>5.8202827182040151</v>
      </c>
      <c r="S23">
        <v>23.29150566993032</v>
      </c>
      <c r="T23">
        <v>52.223377506788317</v>
      </c>
      <c r="U23" s="156">
        <f t="shared" si="2"/>
        <v>206.00000000000006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206.74</v>
      </c>
      <c r="E24">
        <f>BAWANA!AM24</f>
        <v>0</v>
      </c>
      <c r="F24">
        <f t="shared" si="4"/>
        <v>256</v>
      </c>
      <c r="G24">
        <f t="shared" si="5"/>
        <v>206.74</v>
      </c>
      <c r="H24" s="154"/>
      <c r="I24">
        <f>BRPL_EOD!AK24+BRPL_EOD!AL24</f>
        <v>70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50</v>
      </c>
      <c r="N24">
        <f t="shared" si="0"/>
        <v>206.74</v>
      </c>
      <c r="O24" s="154">
        <f t="shared" si="1"/>
        <v>0</v>
      </c>
      <c r="P24">
        <v>70</v>
      </c>
      <c r="Q24">
        <v>49.92</v>
      </c>
      <c r="R24">
        <v>5.82</v>
      </c>
      <c r="S24">
        <v>31</v>
      </c>
      <c r="T24">
        <v>50</v>
      </c>
      <c r="U24" s="156">
        <f t="shared" si="2"/>
        <v>206.74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206.74</v>
      </c>
      <c r="E25">
        <f>BAWANA!AM25</f>
        <v>0</v>
      </c>
      <c r="F25">
        <f t="shared" si="4"/>
        <v>256</v>
      </c>
      <c r="G25">
        <f t="shared" si="5"/>
        <v>206.74</v>
      </c>
      <c r="H25" s="154"/>
      <c r="I25">
        <f>BRPL_EOD!AK25+BRPL_EOD!AL25</f>
        <v>70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50</v>
      </c>
      <c r="N25">
        <f t="shared" si="0"/>
        <v>206.74</v>
      </c>
      <c r="O25" s="154">
        <f t="shared" si="1"/>
        <v>0</v>
      </c>
      <c r="P25">
        <v>70</v>
      </c>
      <c r="Q25">
        <v>49.92</v>
      </c>
      <c r="R25">
        <v>5.82</v>
      </c>
      <c r="S25">
        <v>31</v>
      </c>
      <c r="T25">
        <v>50</v>
      </c>
      <c r="U25" s="156">
        <f t="shared" si="2"/>
        <v>206.74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206.74</v>
      </c>
      <c r="E26">
        <f>BAWANA!AM26</f>
        <v>0</v>
      </c>
      <c r="F26">
        <f t="shared" si="4"/>
        <v>256</v>
      </c>
      <c r="G26">
        <f t="shared" si="5"/>
        <v>206.74</v>
      </c>
      <c r="H26" s="154"/>
      <c r="I26">
        <f>BRPL_EOD!AK26+BRPL_EOD!AL26</f>
        <v>70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50</v>
      </c>
      <c r="N26">
        <f t="shared" si="0"/>
        <v>206.74</v>
      </c>
      <c r="O26" s="154">
        <f t="shared" si="1"/>
        <v>0</v>
      </c>
      <c r="P26">
        <v>70</v>
      </c>
      <c r="Q26">
        <v>49.92</v>
      </c>
      <c r="R26">
        <v>5.82</v>
      </c>
      <c r="S26">
        <v>31</v>
      </c>
      <c r="T26">
        <v>50</v>
      </c>
      <c r="U26" s="156">
        <f t="shared" si="2"/>
        <v>206.74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209.74</v>
      </c>
      <c r="E27">
        <f>BAWANA!AM27</f>
        <v>0</v>
      </c>
      <c r="F27">
        <f t="shared" si="4"/>
        <v>256</v>
      </c>
      <c r="G27">
        <f t="shared" si="5"/>
        <v>209.74</v>
      </c>
      <c r="H27" s="154"/>
      <c r="I27">
        <f>BRPL_EOD!AK27+BRPL_EOD!AL27</f>
        <v>99</v>
      </c>
      <c r="J27">
        <f>BYPL_EOD!AK27+BYPL_EOD!AL27</f>
        <v>49.92</v>
      </c>
      <c r="K27">
        <f>MES_EOD!AK27+MES_EOD!AL27</f>
        <v>5.82</v>
      </c>
      <c r="L27">
        <f>NDMC_EOD!AK27+NDMC_EOD!AL27</f>
        <v>5</v>
      </c>
      <c r="M27">
        <f>TPDDL_EOD!AK27+TPDDL_EOD!AL27</f>
        <v>50</v>
      </c>
      <c r="N27">
        <f t="shared" si="0"/>
        <v>209.74</v>
      </c>
      <c r="O27" s="154">
        <f t="shared" si="1"/>
        <v>0</v>
      </c>
      <c r="P27">
        <v>99</v>
      </c>
      <c r="Q27">
        <v>49.92</v>
      </c>
      <c r="R27">
        <v>5.82</v>
      </c>
      <c r="S27">
        <v>5</v>
      </c>
      <c r="T27">
        <v>50</v>
      </c>
      <c r="U27" s="156">
        <f t="shared" si="2"/>
        <v>209.74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206.74</v>
      </c>
      <c r="E28">
        <f>BAWANA!AM28</f>
        <v>0</v>
      </c>
      <c r="F28">
        <f t="shared" si="4"/>
        <v>256</v>
      </c>
      <c r="G28">
        <f t="shared" si="5"/>
        <v>206.74</v>
      </c>
      <c r="H28" s="154"/>
      <c r="I28">
        <f>BRPL_EOD!AK28+BRPL_EOD!AL28</f>
        <v>70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50</v>
      </c>
      <c r="N28">
        <f t="shared" si="0"/>
        <v>206.74</v>
      </c>
      <c r="O28" s="154">
        <f t="shared" si="1"/>
        <v>0</v>
      </c>
      <c r="P28">
        <v>70</v>
      </c>
      <c r="Q28">
        <v>49.92</v>
      </c>
      <c r="R28">
        <v>5.82</v>
      </c>
      <c r="S28">
        <v>31</v>
      </c>
      <c r="T28">
        <v>50</v>
      </c>
      <c r="U28" s="156">
        <f t="shared" si="2"/>
        <v>206.74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206.74</v>
      </c>
      <c r="E29">
        <f>BAWANA!AM29</f>
        <v>0</v>
      </c>
      <c r="F29">
        <f t="shared" si="4"/>
        <v>256</v>
      </c>
      <c r="G29">
        <f t="shared" si="5"/>
        <v>206.74</v>
      </c>
      <c r="H29" s="154"/>
      <c r="I29">
        <f>BRPL_EOD!AK29+BRPL_EOD!AL29</f>
        <v>70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50</v>
      </c>
      <c r="N29">
        <f t="shared" si="0"/>
        <v>206.74</v>
      </c>
      <c r="O29" s="154">
        <f t="shared" si="1"/>
        <v>0</v>
      </c>
      <c r="P29">
        <v>70</v>
      </c>
      <c r="Q29">
        <v>49.92</v>
      </c>
      <c r="R29">
        <v>5.82</v>
      </c>
      <c r="S29">
        <v>31</v>
      </c>
      <c r="T29">
        <v>50</v>
      </c>
      <c r="U29" s="156">
        <f t="shared" si="2"/>
        <v>206.74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206.74</v>
      </c>
      <c r="E30">
        <f>BAWANA!AM30</f>
        <v>0</v>
      </c>
      <c r="F30">
        <f t="shared" si="4"/>
        <v>256</v>
      </c>
      <c r="G30">
        <f t="shared" si="5"/>
        <v>206.74</v>
      </c>
      <c r="H30" s="154"/>
      <c r="I30">
        <f>BRPL_EOD!AK30+BRPL_EOD!AL30</f>
        <v>70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206.74</v>
      </c>
      <c r="O30" s="154">
        <f t="shared" si="1"/>
        <v>0</v>
      </c>
      <c r="P30">
        <v>70</v>
      </c>
      <c r="Q30">
        <v>49.92</v>
      </c>
      <c r="R30">
        <v>5.82</v>
      </c>
      <c r="S30">
        <v>31</v>
      </c>
      <c r="T30">
        <v>50</v>
      </c>
      <c r="U30" s="156">
        <f t="shared" si="2"/>
        <v>206.74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206.74</v>
      </c>
      <c r="E31">
        <f>BAWANA!AM31</f>
        <v>0</v>
      </c>
      <c r="F31">
        <f t="shared" si="4"/>
        <v>256</v>
      </c>
      <c r="G31">
        <f t="shared" si="5"/>
        <v>206.74</v>
      </c>
      <c r="H31" s="154"/>
      <c r="I31">
        <f>BRPL_EOD!AK31+BRPL_EOD!AL31</f>
        <v>70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206.74</v>
      </c>
      <c r="O31" s="154">
        <f t="shared" si="1"/>
        <v>0</v>
      </c>
      <c r="P31">
        <v>70</v>
      </c>
      <c r="Q31">
        <v>49.92</v>
      </c>
      <c r="R31">
        <v>5.82</v>
      </c>
      <c r="S31">
        <v>31</v>
      </c>
      <c r="T31">
        <v>50</v>
      </c>
      <c r="U31" s="156">
        <f t="shared" si="2"/>
        <v>206.74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206.74</v>
      </c>
      <c r="E32">
        <f>BAWANA!AM32</f>
        <v>0</v>
      </c>
      <c r="F32">
        <f t="shared" si="4"/>
        <v>256</v>
      </c>
      <c r="G32">
        <f t="shared" si="5"/>
        <v>206.74</v>
      </c>
      <c r="H32" s="154"/>
      <c r="I32">
        <f>BRPL_EOD!AK32+BRPL_EOD!AL32</f>
        <v>70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206.74</v>
      </c>
      <c r="O32" s="154">
        <f t="shared" si="1"/>
        <v>0</v>
      </c>
      <c r="P32">
        <v>70</v>
      </c>
      <c r="Q32">
        <v>49.92</v>
      </c>
      <c r="R32">
        <v>5.82</v>
      </c>
      <c r="S32">
        <v>31</v>
      </c>
      <c r="T32">
        <v>50</v>
      </c>
      <c r="U32" s="156">
        <f t="shared" si="2"/>
        <v>206.74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206.74</v>
      </c>
      <c r="E33">
        <f>BAWANA!AM33</f>
        <v>0</v>
      </c>
      <c r="F33">
        <f t="shared" si="4"/>
        <v>256</v>
      </c>
      <c r="G33">
        <f t="shared" si="5"/>
        <v>206.74</v>
      </c>
      <c r="H33" s="154"/>
      <c r="I33">
        <f>BRPL_EOD!AK33+BRPL_EOD!AL33</f>
        <v>70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206.74</v>
      </c>
      <c r="O33" s="154">
        <f t="shared" si="1"/>
        <v>0</v>
      </c>
      <c r="P33">
        <v>70</v>
      </c>
      <c r="Q33">
        <v>49.92</v>
      </c>
      <c r="R33">
        <v>5.82</v>
      </c>
      <c r="S33">
        <v>31</v>
      </c>
      <c r="T33">
        <v>50</v>
      </c>
      <c r="U33" s="156">
        <f t="shared" si="2"/>
        <v>206.74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206.74</v>
      </c>
      <c r="E34">
        <f>BAWANA!AM34</f>
        <v>0</v>
      </c>
      <c r="F34">
        <f t="shared" si="4"/>
        <v>256</v>
      </c>
      <c r="G34">
        <f t="shared" si="5"/>
        <v>206.74</v>
      </c>
      <c r="H34" s="154"/>
      <c r="I34">
        <f>BRPL_EOD!AK34+BRPL_EOD!AL34</f>
        <v>70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206.74</v>
      </c>
      <c r="O34" s="154">
        <f t="shared" si="1"/>
        <v>0</v>
      </c>
      <c r="P34">
        <v>70</v>
      </c>
      <c r="Q34">
        <v>49.92</v>
      </c>
      <c r="R34">
        <v>5.82</v>
      </c>
      <c r="S34">
        <v>31</v>
      </c>
      <c r="T34">
        <v>50</v>
      </c>
      <c r="U34" s="156">
        <f t="shared" si="2"/>
        <v>206.74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206.74</v>
      </c>
      <c r="E35">
        <f>BAWANA!AM35</f>
        <v>0</v>
      </c>
      <c r="F35">
        <f t="shared" si="4"/>
        <v>256</v>
      </c>
      <c r="G35">
        <f t="shared" si="5"/>
        <v>206.74</v>
      </c>
      <c r="H35" s="154"/>
      <c r="I35">
        <f>BRPL_EOD!AK35+BRPL_EOD!AL35</f>
        <v>70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206.74</v>
      </c>
      <c r="O35" s="154">
        <f t="shared" si="1"/>
        <v>0</v>
      </c>
      <c r="P35">
        <v>70</v>
      </c>
      <c r="Q35">
        <v>49.92</v>
      </c>
      <c r="R35">
        <v>5.82</v>
      </c>
      <c r="S35">
        <v>31</v>
      </c>
      <c r="T35">
        <v>50</v>
      </c>
      <c r="U35" s="156">
        <f t="shared" si="2"/>
        <v>206.74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206.74</v>
      </c>
      <c r="E36">
        <f>BAWANA!AM36</f>
        <v>0</v>
      </c>
      <c r="F36">
        <f t="shared" si="4"/>
        <v>256</v>
      </c>
      <c r="G36">
        <f t="shared" si="5"/>
        <v>206.74</v>
      </c>
      <c r="H36" s="154"/>
      <c r="I36">
        <f>BRPL_EOD!AK36+BRPL_EOD!AL36</f>
        <v>70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206.74</v>
      </c>
      <c r="O36" s="154">
        <f t="shared" si="1"/>
        <v>0</v>
      </c>
      <c r="P36">
        <v>70</v>
      </c>
      <c r="Q36">
        <v>49.92</v>
      </c>
      <c r="R36">
        <v>5.82</v>
      </c>
      <c r="S36">
        <v>31</v>
      </c>
      <c r="T36">
        <v>50</v>
      </c>
      <c r="U36" s="156">
        <f t="shared" si="2"/>
        <v>206.74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206.74</v>
      </c>
      <c r="E37">
        <f>BAWANA!AM37</f>
        <v>0</v>
      </c>
      <c r="F37">
        <f t="shared" si="4"/>
        <v>256</v>
      </c>
      <c r="G37">
        <f t="shared" si="5"/>
        <v>206.74</v>
      </c>
      <c r="H37" s="154"/>
      <c r="I37">
        <f>BRPL_EOD!AK37+BRPL_EOD!AL37</f>
        <v>70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206.74</v>
      </c>
      <c r="O37" s="154">
        <f t="shared" si="1"/>
        <v>0</v>
      </c>
      <c r="P37">
        <v>70</v>
      </c>
      <c r="Q37">
        <v>49.92</v>
      </c>
      <c r="R37">
        <v>5.82</v>
      </c>
      <c r="S37">
        <v>31</v>
      </c>
      <c r="T37">
        <v>50</v>
      </c>
      <c r="U37" s="156">
        <f t="shared" si="2"/>
        <v>206.74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206.74</v>
      </c>
      <c r="E38">
        <f>BAWANA!AM38</f>
        <v>0</v>
      </c>
      <c r="F38">
        <f t="shared" si="4"/>
        <v>256</v>
      </c>
      <c r="G38">
        <f t="shared" si="5"/>
        <v>206.74</v>
      </c>
      <c r="H38" s="154"/>
      <c r="I38">
        <f>BRPL_EOD!AK38+BRPL_EOD!AL38</f>
        <v>70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206.74</v>
      </c>
      <c r="O38" s="154">
        <f t="shared" si="1"/>
        <v>0</v>
      </c>
      <c r="P38">
        <v>70</v>
      </c>
      <c r="Q38">
        <v>49.92</v>
      </c>
      <c r="R38">
        <v>5.82</v>
      </c>
      <c r="S38">
        <v>31</v>
      </c>
      <c r="T38">
        <v>50</v>
      </c>
      <c r="U38" s="156">
        <f t="shared" si="2"/>
        <v>206.74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206.74</v>
      </c>
      <c r="E39">
        <f>BAWANA!AM39</f>
        <v>0</v>
      </c>
      <c r="F39">
        <f t="shared" si="4"/>
        <v>256</v>
      </c>
      <c r="G39">
        <f t="shared" si="5"/>
        <v>206.74</v>
      </c>
      <c r="H39" s="154"/>
      <c r="I39">
        <f>BRPL_EOD!AK39+BRPL_EOD!AL39</f>
        <v>70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206.74</v>
      </c>
      <c r="O39" s="154">
        <f t="shared" si="1"/>
        <v>0</v>
      </c>
      <c r="P39">
        <v>70</v>
      </c>
      <c r="Q39">
        <v>49.92</v>
      </c>
      <c r="R39">
        <v>5.82</v>
      </c>
      <c r="S39">
        <v>31</v>
      </c>
      <c r="T39">
        <v>50</v>
      </c>
      <c r="U39" s="156">
        <f t="shared" si="2"/>
        <v>206.74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206.74</v>
      </c>
      <c r="E40">
        <f>BAWANA!AM40</f>
        <v>0</v>
      </c>
      <c r="F40">
        <f t="shared" si="4"/>
        <v>256</v>
      </c>
      <c r="G40">
        <f t="shared" si="5"/>
        <v>206.74</v>
      </c>
      <c r="H40" s="154"/>
      <c r="I40">
        <f>BRPL_EOD!AK40+BRPL_EOD!AL40</f>
        <v>70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206.74</v>
      </c>
      <c r="O40" s="154">
        <f t="shared" si="1"/>
        <v>0</v>
      </c>
      <c r="P40">
        <v>70</v>
      </c>
      <c r="Q40">
        <v>49.92</v>
      </c>
      <c r="R40">
        <v>5.82</v>
      </c>
      <c r="S40">
        <v>31</v>
      </c>
      <c r="T40">
        <v>50</v>
      </c>
      <c r="U40" s="156">
        <f t="shared" si="2"/>
        <v>206.74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206.74</v>
      </c>
      <c r="E41">
        <f>BAWANA!AM41</f>
        <v>0</v>
      </c>
      <c r="F41">
        <f t="shared" si="4"/>
        <v>256</v>
      </c>
      <c r="G41">
        <f t="shared" si="5"/>
        <v>206.74</v>
      </c>
      <c r="H41" s="154"/>
      <c r="I41">
        <f>BRPL_EOD!AK41+BRPL_EOD!AL41</f>
        <v>70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206.74</v>
      </c>
      <c r="O41" s="154">
        <f t="shared" si="1"/>
        <v>0</v>
      </c>
      <c r="P41">
        <v>70</v>
      </c>
      <c r="Q41">
        <v>49.92</v>
      </c>
      <c r="R41">
        <v>5.82</v>
      </c>
      <c r="S41">
        <v>31</v>
      </c>
      <c r="T41">
        <v>50</v>
      </c>
      <c r="U41" s="156">
        <f t="shared" si="2"/>
        <v>206.74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206.74</v>
      </c>
      <c r="E42">
        <f>BAWANA!AM42</f>
        <v>0</v>
      </c>
      <c r="F42">
        <f t="shared" si="4"/>
        <v>256</v>
      </c>
      <c r="G42">
        <f t="shared" si="5"/>
        <v>206.74</v>
      </c>
      <c r="H42" s="154"/>
      <c r="I42">
        <f>BRPL_EOD!AK42+BRPL_EOD!AL42</f>
        <v>70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206.74</v>
      </c>
      <c r="O42" s="154">
        <f t="shared" si="1"/>
        <v>0</v>
      </c>
      <c r="P42">
        <v>70</v>
      </c>
      <c r="Q42">
        <v>49.92</v>
      </c>
      <c r="R42">
        <v>5.82</v>
      </c>
      <c r="S42">
        <v>31</v>
      </c>
      <c r="T42">
        <v>50</v>
      </c>
      <c r="U42" s="156">
        <f t="shared" si="2"/>
        <v>206.74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206.74</v>
      </c>
      <c r="E43">
        <f>BAWANA!AM43</f>
        <v>0</v>
      </c>
      <c r="F43">
        <f t="shared" si="4"/>
        <v>256</v>
      </c>
      <c r="G43">
        <f t="shared" si="5"/>
        <v>206.74</v>
      </c>
      <c r="H43" s="154"/>
      <c r="I43">
        <f>BRPL_EOD!AK43+BRPL_EOD!AL43</f>
        <v>70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206.74</v>
      </c>
      <c r="O43" s="154">
        <f t="shared" si="1"/>
        <v>0</v>
      </c>
      <c r="P43">
        <v>70</v>
      </c>
      <c r="Q43">
        <v>49.92</v>
      </c>
      <c r="R43">
        <v>5.82</v>
      </c>
      <c r="S43">
        <v>31</v>
      </c>
      <c r="T43">
        <v>50</v>
      </c>
      <c r="U43" s="156">
        <f t="shared" si="2"/>
        <v>206.74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206.74</v>
      </c>
      <c r="E44">
        <f>BAWANA!AM44</f>
        <v>0</v>
      </c>
      <c r="F44">
        <f t="shared" si="4"/>
        <v>256</v>
      </c>
      <c r="G44">
        <f t="shared" si="5"/>
        <v>206.74</v>
      </c>
      <c r="H44" s="154"/>
      <c r="I44">
        <f>BRPL_EOD!AK44+BRPL_EOD!AL44</f>
        <v>70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206.74</v>
      </c>
      <c r="O44" s="154">
        <f t="shared" si="1"/>
        <v>0</v>
      </c>
      <c r="P44">
        <v>70</v>
      </c>
      <c r="Q44">
        <v>49.92</v>
      </c>
      <c r="R44">
        <v>5.82</v>
      </c>
      <c r="S44">
        <v>31</v>
      </c>
      <c r="T44">
        <v>50</v>
      </c>
      <c r="U44" s="156">
        <f t="shared" si="2"/>
        <v>206.74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206.74</v>
      </c>
      <c r="E45">
        <f>BAWANA!AM45</f>
        <v>0</v>
      </c>
      <c r="F45">
        <f t="shared" si="4"/>
        <v>256</v>
      </c>
      <c r="G45">
        <f t="shared" si="5"/>
        <v>206.74</v>
      </c>
      <c r="H45" s="154"/>
      <c r="I45">
        <f>BRPL_EOD!AK45+BRPL_EOD!AL45</f>
        <v>70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206.74</v>
      </c>
      <c r="O45" s="154">
        <f t="shared" si="1"/>
        <v>0</v>
      </c>
      <c r="P45">
        <v>70</v>
      </c>
      <c r="Q45">
        <v>49.92</v>
      </c>
      <c r="R45">
        <v>5.82</v>
      </c>
      <c r="S45">
        <v>31</v>
      </c>
      <c r="T45">
        <v>50</v>
      </c>
      <c r="U45" s="156">
        <f t="shared" si="2"/>
        <v>206.74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54"/>
      <c r="I46">
        <f>BRPL_EOD!AK46+BRPL_EOD!AL46</f>
        <v>74.739999999999995</v>
      </c>
      <c r="J46">
        <f>BYPL_EOD!AK46+BYPL_EOD!AL46</f>
        <v>49.92</v>
      </c>
      <c r="K46">
        <f>MES_EOD!AK46+MES_EOD!AL46</f>
        <v>5.82</v>
      </c>
      <c r="L46">
        <f>NDMC_EOD!AK46+NDMC_EOD!AL46</f>
        <v>23.29</v>
      </c>
      <c r="M46">
        <f>TPDDL_EOD!AK46+TPDDL_EOD!AL46</f>
        <v>52.22</v>
      </c>
      <c r="N46">
        <f t="shared" si="0"/>
        <v>205.98999999999998</v>
      </c>
      <c r="O46" s="154">
        <f t="shared" si="1"/>
        <v>1.0000000000019327E-2</v>
      </c>
      <c r="P46">
        <v>74.744834105077373</v>
      </c>
      <c r="Q46">
        <v>49.92</v>
      </c>
      <c r="R46">
        <v>5.8202827182040151</v>
      </c>
      <c r="S46">
        <v>23.29150566993032</v>
      </c>
      <c r="T46">
        <v>52.223377506788317</v>
      </c>
      <c r="U46" s="156">
        <f t="shared" si="2"/>
        <v>206.00000000000006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206.74</v>
      </c>
      <c r="E47">
        <f>BAWANA!AM47</f>
        <v>0</v>
      </c>
      <c r="F47">
        <f t="shared" si="4"/>
        <v>256</v>
      </c>
      <c r="G47">
        <f t="shared" si="5"/>
        <v>206.74</v>
      </c>
      <c r="H47" s="154"/>
      <c r="I47">
        <f>BRPL_EOD!AK47+BRPL_EOD!AL47</f>
        <v>70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206.74</v>
      </c>
      <c r="O47" s="154">
        <f t="shared" si="1"/>
        <v>0</v>
      </c>
      <c r="P47">
        <v>70</v>
      </c>
      <c r="Q47">
        <v>49.92</v>
      </c>
      <c r="R47">
        <v>5.82</v>
      </c>
      <c r="S47">
        <v>31</v>
      </c>
      <c r="T47">
        <v>50</v>
      </c>
      <c r="U47" s="156">
        <f t="shared" si="2"/>
        <v>206.74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206.74</v>
      </c>
      <c r="E48">
        <f>BAWANA!AM48</f>
        <v>0</v>
      </c>
      <c r="F48">
        <f t="shared" si="4"/>
        <v>256</v>
      </c>
      <c r="G48">
        <f t="shared" si="5"/>
        <v>206.74</v>
      </c>
      <c r="H48" s="154"/>
      <c r="I48">
        <f>BRPL_EOD!AK48+BRPL_EOD!AL48</f>
        <v>70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206.74</v>
      </c>
      <c r="O48" s="154">
        <f t="shared" si="1"/>
        <v>0</v>
      </c>
      <c r="P48">
        <v>70</v>
      </c>
      <c r="Q48">
        <v>49.92</v>
      </c>
      <c r="R48">
        <v>5.82</v>
      </c>
      <c r="S48">
        <v>31</v>
      </c>
      <c r="T48">
        <v>50</v>
      </c>
      <c r="U48" s="156">
        <f t="shared" si="2"/>
        <v>206.74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206.74</v>
      </c>
      <c r="E49">
        <f>BAWANA!AM49</f>
        <v>0</v>
      </c>
      <c r="F49">
        <f t="shared" si="4"/>
        <v>256</v>
      </c>
      <c r="G49">
        <f t="shared" si="5"/>
        <v>206.74</v>
      </c>
      <c r="H49" s="154"/>
      <c r="I49">
        <f>BRPL_EOD!AK49+BRPL_EOD!AL49</f>
        <v>70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206.74</v>
      </c>
      <c r="O49" s="154">
        <f t="shared" si="1"/>
        <v>0</v>
      </c>
      <c r="P49">
        <v>70</v>
      </c>
      <c r="Q49">
        <v>49.92</v>
      </c>
      <c r="R49">
        <v>5.82</v>
      </c>
      <c r="S49">
        <v>31</v>
      </c>
      <c r="T49">
        <v>50</v>
      </c>
      <c r="U49" s="156">
        <f t="shared" si="2"/>
        <v>206.74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206.74</v>
      </c>
      <c r="E50">
        <f>BAWANA!AM50</f>
        <v>0</v>
      </c>
      <c r="F50">
        <f t="shared" si="4"/>
        <v>256</v>
      </c>
      <c r="G50">
        <f t="shared" si="5"/>
        <v>206.74</v>
      </c>
      <c r="H50" s="154"/>
      <c r="I50">
        <f>BRPL_EOD!AK50+BRPL_EOD!AL50</f>
        <v>70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206.74</v>
      </c>
      <c r="O50" s="154">
        <f t="shared" si="1"/>
        <v>0</v>
      </c>
      <c r="P50">
        <v>70</v>
      </c>
      <c r="Q50">
        <v>49.92</v>
      </c>
      <c r="R50">
        <v>5.82</v>
      </c>
      <c r="S50">
        <v>31</v>
      </c>
      <c r="T50">
        <v>50</v>
      </c>
      <c r="U50" s="156">
        <f t="shared" si="2"/>
        <v>206.74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74.739999999999995</v>
      </c>
      <c r="J51">
        <f>BYPL_EOD!AK51+BYPL_EOD!AL51</f>
        <v>49.92</v>
      </c>
      <c r="K51">
        <f>MES_EOD!AK51+MES_EOD!AL51</f>
        <v>5.82</v>
      </c>
      <c r="L51">
        <f>NDMC_EOD!AK51+NDMC_EOD!AL51</f>
        <v>23.29</v>
      </c>
      <c r="M51">
        <f>TPDDL_EOD!AK51+TPDDL_EOD!AL51</f>
        <v>52.22</v>
      </c>
      <c r="N51">
        <f t="shared" si="0"/>
        <v>205.98999999999998</v>
      </c>
      <c r="O51" s="154">
        <f t="shared" si="1"/>
        <v>1.0000000000019327E-2</v>
      </c>
      <c r="P51">
        <v>74.744834105077373</v>
      </c>
      <c r="Q51">
        <v>49.92</v>
      </c>
      <c r="R51">
        <v>5.8202827182040151</v>
      </c>
      <c r="S51">
        <v>23.29150566993032</v>
      </c>
      <c r="T51">
        <v>52.223377506788317</v>
      </c>
      <c r="U51" s="156">
        <f t="shared" si="2"/>
        <v>206.00000000000006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206.74</v>
      </c>
      <c r="E52">
        <f>BAWANA!AM52</f>
        <v>0</v>
      </c>
      <c r="F52">
        <f t="shared" si="4"/>
        <v>256</v>
      </c>
      <c r="G52">
        <f t="shared" si="5"/>
        <v>206.74</v>
      </c>
      <c r="H52" s="154"/>
      <c r="I52">
        <f>BRPL_EOD!AK52+BRPL_EOD!AL52</f>
        <v>70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50</v>
      </c>
      <c r="N52">
        <f t="shared" si="0"/>
        <v>206.74</v>
      </c>
      <c r="O52" s="154">
        <f t="shared" si="1"/>
        <v>0</v>
      </c>
      <c r="P52">
        <v>70</v>
      </c>
      <c r="Q52">
        <v>49.92</v>
      </c>
      <c r="R52">
        <v>5.82</v>
      </c>
      <c r="S52">
        <v>31</v>
      </c>
      <c r="T52">
        <v>50</v>
      </c>
      <c r="U52" s="156">
        <f t="shared" si="2"/>
        <v>206.74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206.74</v>
      </c>
      <c r="E53">
        <f>BAWANA!AM53</f>
        <v>0</v>
      </c>
      <c r="F53">
        <f t="shared" si="4"/>
        <v>256</v>
      </c>
      <c r="G53">
        <f t="shared" si="5"/>
        <v>206.74</v>
      </c>
      <c r="H53" s="154"/>
      <c r="I53">
        <f>BRPL_EOD!AK53+BRPL_EOD!AL53</f>
        <v>70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50</v>
      </c>
      <c r="N53">
        <f t="shared" si="0"/>
        <v>206.74</v>
      </c>
      <c r="O53" s="154">
        <f t="shared" si="1"/>
        <v>0</v>
      </c>
      <c r="P53">
        <v>70</v>
      </c>
      <c r="Q53">
        <v>49.92</v>
      </c>
      <c r="R53">
        <v>5.82</v>
      </c>
      <c r="S53">
        <v>31</v>
      </c>
      <c r="T53">
        <v>50</v>
      </c>
      <c r="U53" s="156">
        <f t="shared" si="2"/>
        <v>206.74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206.74</v>
      </c>
      <c r="E54">
        <f>BAWANA!AM54</f>
        <v>0</v>
      </c>
      <c r="F54">
        <f t="shared" si="4"/>
        <v>256</v>
      </c>
      <c r="G54">
        <f t="shared" si="5"/>
        <v>206.74</v>
      </c>
      <c r="H54" s="154"/>
      <c r="I54">
        <f>BRPL_EOD!AK54+BRPL_EOD!AL54</f>
        <v>70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50</v>
      </c>
      <c r="N54">
        <f t="shared" si="0"/>
        <v>206.74</v>
      </c>
      <c r="O54" s="154">
        <f t="shared" si="1"/>
        <v>0</v>
      </c>
      <c r="P54">
        <v>70</v>
      </c>
      <c r="Q54">
        <v>49.92</v>
      </c>
      <c r="R54">
        <v>5.82</v>
      </c>
      <c r="S54">
        <v>31</v>
      </c>
      <c r="T54">
        <v>50</v>
      </c>
      <c r="U54" s="156">
        <f t="shared" si="2"/>
        <v>206.74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206.74</v>
      </c>
      <c r="E55">
        <f>BAWANA!AM55</f>
        <v>0</v>
      </c>
      <c r="F55">
        <f t="shared" si="4"/>
        <v>256</v>
      </c>
      <c r="G55">
        <f t="shared" si="5"/>
        <v>206.74</v>
      </c>
      <c r="H55" s="154"/>
      <c r="I55">
        <f>BRPL_EOD!AK55+BRPL_EOD!AL55</f>
        <v>70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206.74</v>
      </c>
      <c r="O55" s="154">
        <f t="shared" si="1"/>
        <v>0</v>
      </c>
      <c r="P55">
        <v>70</v>
      </c>
      <c r="Q55">
        <v>49.92</v>
      </c>
      <c r="R55">
        <v>5.82</v>
      </c>
      <c r="S55">
        <v>31</v>
      </c>
      <c r="T55">
        <v>50</v>
      </c>
      <c r="U55" s="156">
        <f t="shared" si="2"/>
        <v>206.74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74.739999999999995</v>
      </c>
      <c r="J56">
        <f>BYPL_EOD!AK56+BYPL_EOD!AL56</f>
        <v>49.92</v>
      </c>
      <c r="K56">
        <f>MES_EOD!AK56+MES_EOD!AL56</f>
        <v>5.82</v>
      </c>
      <c r="L56">
        <f>NDMC_EOD!AK56+NDMC_EOD!AL56</f>
        <v>23.29</v>
      </c>
      <c r="M56">
        <f>TPDDL_EOD!AK56+TPDDL_EOD!AL56</f>
        <v>52.22</v>
      </c>
      <c r="N56">
        <f t="shared" si="0"/>
        <v>205.98999999999998</v>
      </c>
      <c r="O56" s="154">
        <f t="shared" si="1"/>
        <v>1.0000000000019327E-2</v>
      </c>
      <c r="P56">
        <v>74.744834105077373</v>
      </c>
      <c r="Q56">
        <v>49.92</v>
      </c>
      <c r="R56">
        <v>5.8202827182040151</v>
      </c>
      <c r="S56">
        <v>23.29150566993032</v>
      </c>
      <c r="T56">
        <v>52.223377506788317</v>
      </c>
      <c r="U56" s="156">
        <f t="shared" si="2"/>
        <v>206.00000000000006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206.74</v>
      </c>
      <c r="E57">
        <f>BAWANA!AM57</f>
        <v>0</v>
      </c>
      <c r="F57">
        <f t="shared" si="4"/>
        <v>256</v>
      </c>
      <c r="G57">
        <f t="shared" si="5"/>
        <v>206.74</v>
      </c>
      <c r="H57" s="154"/>
      <c r="I57">
        <f>BRPL_EOD!AK57+BRPL_EOD!AL57</f>
        <v>70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50</v>
      </c>
      <c r="N57">
        <f t="shared" si="0"/>
        <v>206.74</v>
      </c>
      <c r="O57" s="154">
        <f t="shared" si="1"/>
        <v>0</v>
      </c>
      <c r="P57">
        <v>70</v>
      </c>
      <c r="Q57">
        <v>49.92</v>
      </c>
      <c r="R57">
        <v>5.82</v>
      </c>
      <c r="S57">
        <v>31</v>
      </c>
      <c r="T57">
        <v>50</v>
      </c>
      <c r="U57" s="156">
        <f t="shared" si="2"/>
        <v>206.74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206.74</v>
      </c>
      <c r="E58">
        <f>BAWANA!AM58</f>
        <v>0</v>
      </c>
      <c r="F58">
        <f t="shared" si="4"/>
        <v>256</v>
      </c>
      <c r="G58">
        <f t="shared" si="5"/>
        <v>206.74</v>
      </c>
      <c r="H58" s="154"/>
      <c r="I58">
        <f>BRPL_EOD!AK58+BRPL_EOD!AL58</f>
        <v>70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50</v>
      </c>
      <c r="N58">
        <f t="shared" si="0"/>
        <v>206.74</v>
      </c>
      <c r="O58" s="154">
        <f t="shared" si="1"/>
        <v>0</v>
      </c>
      <c r="P58">
        <v>70</v>
      </c>
      <c r="Q58">
        <v>49.92</v>
      </c>
      <c r="R58">
        <v>5.82</v>
      </c>
      <c r="S58">
        <v>31</v>
      </c>
      <c r="T58">
        <v>50</v>
      </c>
      <c r="U58" s="156">
        <f t="shared" si="2"/>
        <v>206.74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206.74</v>
      </c>
      <c r="E59">
        <f>BAWANA!AM59</f>
        <v>0</v>
      </c>
      <c r="F59">
        <f t="shared" si="4"/>
        <v>256</v>
      </c>
      <c r="G59">
        <f t="shared" si="5"/>
        <v>206.74</v>
      </c>
      <c r="H59" s="154"/>
      <c r="I59">
        <f>BRPL_EOD!AK59+BRPL_EOD!AL59</f>
        <v>70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50</v>
      </c>
      <c r="N59">
        <f t="shared" si="0"/>
        <v>206.74</v>
      </c>
      <c r="O59" s="154">
        <f t="shared" si="1"/>
        <v>0</v>
      </c>
      <c r="P59">
        <v>70</v>
      </c>
      <c r="Q59">
        <v>49.92</v>
      </c>
      <c r="R59">
        <v>5.82</v>
      </c>
      <c r="S59">
        <v>31</v>
      </c>
      <c r="T59">
        <v>50</v>
      </c>
      <c r="U59" s="156">
        <f t="shared" si="2"/>
        <v>206.74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206.74</v>
      </c>
      <c r="E60">
        <f>BAWANA!AM60</f>
        <v>0</v>
      </c>
      <c r="F60">
        <f t="shared" si="4"/>
        <v>256</v>
      </c>
      <c r="G60">
        <f t="shared" si="5"/>
        <v>206.74</v>
      </c>
      <c r="H60" s="154"/>
      <c r="I60">
        <f>BRPL_EOD!AK60+BRPL_EOD!AL60</f>
        <v>70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206.74</v>
      </c>
      <c r="O60" s="154">
        <f t="shared" si="1"/>
        <v>0</v>
      </c>
      <c r="P60">
        <v>70</v>
      </c>
      <c r="Q60">
        <v>49.92</v>
      </c>
      <c r="R60">
        <v>5.82</v>
      </c>
      <c r="S60">
        <v>31</v>
      </c>
      <c r="T60">
        <v>50</v>
      </c>
      <c r="U60" s="156">
        <f t="shared" si="2"/>
        <v>206.74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206.74</v>
      </c>
      <c r="E61">
        <f>BAWANA!AM61</f>
        <v>0</v>
      </c>
      <c r="F61">
        <f t="shared" si="4"/>
        <v>256</v>
      </c>
      <c r="G61">
        <f t="shared" si="5"/>
        <v>206.74</v>
      </c>
      <c r="H61" s="154"/>
      <c r="I61">
        <f>BRPL_EOD!AK61+BRPL_EOD!AL61</f>
        <v>70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206.74</v>
      </c>
      <c r="O61" s="154">
        <f t="shared" si="1"/>
        <v>0</v>
      </c>
      <c r="P61">
        <v>70</v>
      </c>
      <c r="Q61">
        <v>49.92</v>
      </c>
      <c r="R61">
        <v>5.82</v>
      </c>
      <c r="S61">
        <v>31</v>
      </c>
      <c r="T61">
        <v>50</v>
      </c>
      <c r="U61" s="156">
        <f t="shared" si="2"/>
        <v>206.74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206.74</v>
      </c>
      <c r="E62">
        <f>BAWANA!AM62</f>
        <v>0</v>
      </c>
      <c r="F62">
        <f t="shared" si="4"/>
        <v>256</v>
      </c>
      <c r="G62">
        <f t="shared" si="5"/>
        <v>206.74</v>
      </c>
      <c r="H62" s="154"/>
      <c r="I62">
        <f>BRPL_EOD!AK62+BRPL_EOD!AL62</f>
        <v>70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206.74</v>
      </c>
      <c r="O62" s="154">
        <f t="shared" si="1"/>
        <v>0</v>
      </c>
      <c r="P62">
        <v>70</v>
      </c>
      <c r="Q62">
        <v>49.92</v>
      </c>
      <c r="R62">
        <v>5.82</v>
      </c>
      <c r="S62">
        <v>31</v>
      </c>
      <c r="T62">
        <v>50</v>
      </c>
      <c r="U62" s="156">
        <f t="shared" si="2"/>
        <v>206.74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206.74</v>
      </c>
      <c r="E63">
        <f>BAWANA!AM63</f>
        <v>0</v>
      </c>
      <c r="F63">
        <f t="shared" si="4"/>
        <v>256</v>
      </c>
      <c r="G63">
        <f t="shared" si="5"/>
        <v>206.74</v>
      </c>
      <c r="H63" s="154"/>
      <c r="I63">
        <f>BRPL_EOD!AK63+BRPL_EOD!AL63</f>
        <v>70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50</v>
      </c>
      <c r="N63">
        <f t="shared" si="0"/>
        <v>206.74</v>
      </c>
      <c r="O63" s="154">
        <f t="shared" si="1"/>
        <v>0</v>
      </c>
      <c r="P63">
        <v>70</v>
      </c>
      <c r="Q63">
        <v>49.92</v>
      </c>
      <c r="R63">
        <v>5.82</v>
      </c>
      <c r="S63">
        <v>31</v>
      </c>
      <c r="T63">
        <v>50</v>
      </c>
      <c r="U63" s="156">
        <f t="shared" si="2"/>
        <v>206.74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206.74</v>
      </c>
      <c r="E64">
        <f>BAWANA!AM64</f>
        <v>0</v>
      </c>
      <c r="F64">
        <f t="shared" si="4"/>
        <v>256</v>
      </c>
      <c r="G64">
        <f t="shared" si="5"/>
        <v>206.74</v>
      </c>
      <c r="H64" s="154"/>
      <c r="I64">
        <f>BRPL_EOD!AK64+BRPL_EOD!AL64</f>
        <v>70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50</v>
      </c>
      <c r="N64">
        <f t="shared" si="0"/>
        <v>206.74</v>
      </c>
      <c r="O64" s="154">
        <f t="shared" si="1"/>
        <v>0</v>
      </c>
      <c r="P64">
        <v>70</v>
      </c>
      <c r="Q64">
        <v>49.92</v>
      </c>
      <c r="R64">
        <v>5.82</v>
      </c>
      <c r="S64">
        <v>31</v>
      </c>
      <c r="T64">
        <v>50</v>
      </c>
      <c r="U64" s="156">
        <f t="shared" si="2"/>
        <v>206.74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206.74</v>
      </c>
      <c r="E65">
        <f>BAWANA!AM65</f>
        <v>0</v>
      </c>
      <c r="F65">
        <f t="shared" si="4"/>
        <v>256</v>
      </c>
      <c r="G65">
        <f t="shared" si="5"/>
        <v>206.74</v>
      </c>
      <c r="H65" s="154"/>
      <c r="I65">
        <f>BRPL_EOD!AK65+BRPL_EOD!AL65</f>
        <v>70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50</v>
      </c>
      <c r="N65">
        <f t="shared" si="0"/>
        <v>206.74</v>
      </c>
      <c r="O65" s="154">
        <f t="shared" si="1"/>
        <v>0</v>
      </c>
      <c r="P65">
        <v>70</v>
      </c>
      <c r="Q65">
        <v>49.92</v>
      </c>
      <c r="R65">
        <v>5.82</v>
      </c>
      <c r="S65">
        <v>31</v>
      </c>
      <c r="T65">
        <v>50</v>
      </c>
      <c r="U65" s="156">
        <f t="shared" si="2"/>
        <v>206.74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206.74</v>
      </c>
      <c r="E66">
        <f>BAWANA!AM66</f>
        <v>0</v>
      </c>
      <c r="F66">
        <f t="shared" si="4"/>
        <v>256</v>
      </c>
      <c r="G66">
        <f t="shared" si="5"/>
        <v>206.74</v>
      </c>
      <c r="H66" s="154"/>
      <c r="I66">
        <f>BRPL_EOD!AK66+BRPL_EOD!AL66</f>
        <v>70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50</v>
      </c>
      <c r="N66">
        <f t="shared" si="0"/>
        <v>206.74</v>
      </c>
      <c r="O66" s="154">
        <f t="shared" si="1"/>
        <v>0</v>
      </c>
      <c r="P66">
        <v>70</v>
      </c>
      <c r="Q66">
        <v>49.92</v>
      </c>
      <c r="R66">
        <v>5.82</v>
      </c>
      <c r="S66">
        <v>31</v>
      </c>
      <c r="T66">
        <v>50</v>
      </c>
      <c r="U66" s="156">
        <f t="shared" si="2"/>
        <v>206.74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206.74</v>
      </c>
      <c r="E67">
        <f>BAWANA!AM67</f>
        <v>0</v>
      </c>
      <c r="F67">
        <f t="shared" si="4"/>
        <v>256</v>
      </c>
      <c r="G67">
        <f t="shared" si="5"/>
        <v>206.74</v>
      </c>
      <c r="H67" s="154"/>
      <c r="I67">
        <f>BRPL_EOD!AK67+BRPL_EOD!AL67</f>
        <v>70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206.74</v>
      </c>
      <c r="O67" s="154">
        <f t="shared" ref="O67:O98" si="8">G67-N67</f>
        <v>0</v>
      </c>
      <c r="P67">
        <v>70</v>
      </c>
      <c r="Q67">
        <v>49.92</v>
      </c>
      <c r="R67">
        <v>5.82</v>
      </c>
      <c r="S67">
        <v>31</v>
      </c>
      <c r="T67">
        <v>50</v>
      </c>
      <c r="U67" s="156">
        <f t="shared" ref="U67:U98" si="9">SUM(P67:T67)</f>
        <v>206.74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206.74</v>
      </c>
      <c r="H68" s="154"/>
      <c r="I68">
        <f>BRPL_EOD!AK68+BRPL_EOD!AL68</f>
        <v>70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50</v>
      </c>
      <c r="N68">
        <f t="shared" si="7"/>
        <v>206.74</v>
      </c>
      <c r="O68" s="154">
        <f t="shared" si="8"/>
        <v>0</v>
      </c>
      <c r="P68">
        <v>70</v>
      </c>
      <c r="Q68">
        <v>49.92</v>
      </c>
      <c r="R68">
        <v>5.82</v>
      </c>
      <c r="S68">
        <v>31</v>
      </c>
      <c r="T68">
        <v>50</v>
      </c>
      <c r="U68" s="156">
        <f t="shared" si="9"/>
        <v>206.74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206.74</v>
      </c>
      <c r="E69">
        <f>BAWANA!AM69</f>
        <v>0</v>
      </c>
      <c r="F69">
        <f t="shared" si="11"/>
        <v>256</v>
      </c>
      <c r="G69">
        <f t="shared" si="12"/>
        <v>206.74</v>
      </c>
      <c r="H69" s="154"/>
      <c r="I69">
        <f>BRPL_EOD!AK69+BRPL_EOD!AL69</f>
        <v>70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206.74</v>
      </c>
      <c r="O69" s="154">
        <f t="shared" si="8"/>
        <v>0</v>
      </c>
      <c r="P69">
        <v>70</v>
      </c>
      <c r="Q69">
        <v>49.92</v>
      </c>
      <c r="R69">
        <v>5.82</v>
      </c>
      <c r="S69">
        <v>31</v>
      </c>
      <c r="T69">
        <v>50</v>
      </c>
      <c r="U69" s="156">
        <f t="shared" si="9"/>
        <v>206.74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206.74</v>
      </c>
      <c r="E70">
        <f>BAWANA!AM70</f>
        <v>0</v>
      </c>
      <c r="F70">
        <f t="shared" si="11"/>
        <v>256</v>
      </c>
      <c r="G70">
        <f t="shared" si="12"/>
        <v>206.74</v>
      </c>
      <c r="H70" s="154"/>
      <c r="I70">
        <f>BRPL_EOD!AK70+BRPL_EOD!AL70</f>
        <v>70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206.74</v>
      </c>
      <c r="O70" s="154">
        <f t="shared" si="8"/>
        <v>0</v>
      </c>
      <c r="P70">
        <v>70</v>
      </c>
      <c r="Q70">
        <v>49.92</v>
      </c>
      <c r="R70">
        <v>5.82</v>
      </c>
      <c r="S70">
        <v>31</v>
      </c>
      <c r="T70">
        <v>50</v>
      </c>
      <c r="U70" s="156">
        <f t="shared" si="9"/>
        <v>206.74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206.74</v>
      </c>
      <c r="E71">
        <f>BAWANA!AM71</f>
        <v>0</v>
      </c>
      <c r="F71">
        <f t="shared" si="11"/>
        <v>256</v>
      </c>
      <c r="G71">
        <f t="shared" si="12"/>
        <v>206.74</v>
      </c>
      <c r="H71" s="154"/>
      <c r="I71">
        <f>BRPL_EOD!AK71+BRPL_EOD!AL71</f>
        <v>70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206.74</v>
      </c>
      <c r="O71" s="154">
        <f t="shared" si="8"/>
        <v>0</v>
      </c>
      <c r="P71">
        <v>70</v>
      </c>
      <c r="Q71">
        <v>49.92</v>
      </c>
      <c r="R71">
        <v>5.82</v>
      </c>
      <c r="S71">
        <v>31</v>
      </c>
      <c r="T71">
        <v>50</v>
      </c>
      <c r="U71" s="156">
        <f t="shared" si="9"/>
        <v>206.74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206.74</v>
      </c>
      <c r="E72">
        <f>BAWANA!AM72</f>
        <v>0</v>
      </c>
      <c r="F72">
        <f t="shared" si="11"/>
        <v>256</v>
      </c>
      <c r="G72">
        <f t="shared" si="12"/>
        <v>206.74</v>
      </c>
      <c r="H72" s="154"/>
      <c r="I72">
        <f>BRPL_EOD!AK72+BRPL_EOD!AL72</f>
        <v>70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206.74</v>
      </c>
      <c r="O72" s="154">
        <f t="shared" si="8"/>
        <v>0</v>
      </c>
      <c r="P72">
        <v>70</v>
      </c>
      <c r="Q72">
        <v>49.92</v>
      </c>
      <c r="R72">
        <v>5.82</v>
      </c>
      <c r="S72">
        <v>31</v>
      </c>
      <c r="T72">
        <v>50</v>
      </c>
      <c r="U72" s="156">
        <f t="shared" si="9"/>
        <v>206.74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206.74</v>
      </c>
      <c r="E73">
        <f>BAWANA!AM73</f>
        <v>0</v>
      </c>
      <c r="F73">
        <f t="shared" si="11"/>
        <v>256</v>
      </c>
      <c r="G73">
        <f t="shared" si="12"/>
        <v>206.74</v>
      </c>
      <c r="H73" s="154"/>
      <c r="I73">
        <f>BRPL_EOD!AK73+BRPL_EOD!AL73</f>
        <v>70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206.74</v>
      </c>
      <c r="O73" s="154">
        <f t="shared" si="8"/>
        <v>0</v>
      </c>
      <c r="P73">
        <v>70</v>
      </c>
      <c r="Q73">
        <v>49.92</v>
      </c>
      <c r="R73">
        <v>5.82</v>
      </c>
      <c r="S73">
        <v>31</v>
      </c>
      <c r="T73">
        <v>50</v>
      </c>
      <c r="U73" s="156">
        <f t="shared" si="9"/>
        <v>206.74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206.74</v>
      </c>
      <c r="E74">
        <f>BAWANA!AM74</f>
        <v>0</v>
      </c>
      <c r="F74">
        <f t="shared" si="11"/>
        <v>256</v>
      </c>
      <c r="G74">
        <f t="shared" si="12"/>
        <v>206.74</v>
      </c>
      <c r="H74" s="154"/>
      <c r="I74">
        <f>BRPL_EOD!AK74+BRPL_EOD!AL74</f>
        <v>70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206.74</v>
      </c>
      <c r="O74" s="154">
        <f t="shared" si="8"/>
        <v>0</v>
      </c>
      <c r="P74">
        <v>70</v>
      </c>
      <c r="Q74">
        <v>49.92</v>
      </c>
      <c r="R74">
        <v>5.82</v>
      </c>
      <c r="S74">
        <v>31</v>
      </c>
      <c r="T74">
        <v>50</v>
      </c>
      <c r="U74" s="156">
        <f t="shared" si="9"/>
        <v>206.74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206.74</v>
      </c>
      <c r="E75">
        <f>BAWANA!AM75</f>
        <v>0</v>
      </c>
      <c r="F75">
        <f t="shared" si="11"/>
        <v>256</v>
      </c>
      <c r="G75">
        <f t="shared" si="12"/>
        <v>206.74</v>
      </c>
      <c r="H75" s="154"/>
      <c r="I75">
        <f>BRPL_EOD!AK75+BRPL_EOD!AL75</f>
        <v>70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206.74</v>
      </c>
      <c r="O75" s="154">
        <f t="shared" si="8"/>
        <v>0</v>
      </c>
      <c r="P75">
        <v>70</v>
      </c>
      <c r="Q75">
        <v>49.92</v>
      </c>
      <c r="R75">
        <v>5.82</v>
      </c>
      <c r="S75">
        <v>31</v>
      </c>
      <c r="T75">
        <v>50</v>
      </c>
      <c r="U75" s="156">
        <f t="shared" si="9"/>
        <v>206.74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206.74</v>
      </c>
      <c r="E76">
        <f>BAWANA!AM76</f>
        <v>0</v>
      </c>
      <c r="F76">
        <f t="shared" si="11"/>
        <v>256</v>
      </c>
      <c r="G76">
        <f t="shared" si="12"/>
        <v>206.74</v>
      </c>
      <c r="H76" s="154"/>
      <c r="I76">
        <f>BRPL_EOD!AK76+BRPL_EOD!AL76</f>
        <v>70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50</v>
      </c>
      <c r="N76">
        <f t="shared" si="7"/>
        <v>206.74</v>
      </c>
      <c r="O76" s="154">
        <f t="shared" si="8"/>
        <v>0</v>
      </c>
      <c r="P76">
        <v>70</v>
      </c>
      <c r="Q76">
        <v>49.92</v>
      </c>
      <c r="R76">
        <v>5.82</v>
      </c>
      <c r="S76">
        <v>31</v>
      </c>
      <c r="T76">
        <v>50</v>
      </c>
      <c r="U76" s="156">
        <f t="shared" si="9"/>
        <v>206.74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206.74</v>
      </c>
      <c r="E77">
        <f>BAWANA!AM77</f>
        <v>0</v>
      </c>
      <c r="F77">
        <f t="shared" si="11"/>
        <v>256</v>
      </c>
      <c r="G77">
        <f t="shared" si="12"/>
        <v>206.74</v>
      </c>
      <c r="H77" s="154"/>
      <c r="I77">
        <f>BRPL_EOD!AK77+BRPL_EOD!AL77</f>
        <v>70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50</v>
      </c>
      <c r="N77">
        <f t="shared" si="7"/>
        <v>206.74</v>
      </c>
      <c r="O77" s="154">
        <f t="shared" si="8"/>
        <v>0</v>
      </c>
      <c r="P77">
        <v>70</v>
      </c>
      <c r="Q77">
        <v>49.92</v>
      </c>
      <c r="R77">
        <v>5.82</v>
      </c>
      <c r="S77">
        <v>31</v>
      </c>
      <c r="T77">
        <v>50</v>
      </c>
      <c r="U77" s="156">
        <f t="shared" si="9"/>
        <v>206.74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206.74</v>
      </c>
      <c r="E78">
        <f>BAWANA!AM78</f>
        <v>0</v>
      </c>
      <c r="F78">
        <f t="shared" si="11"/>
        <v>256</v>
      </c>
      <c r="G78">
        <f t="shared" si="12"/>
        <v>206.74</v>
      </c>
      <c r="H78" s="154"/>
      <c r="I78">
        <f>BRPL_EOD!AK78+BRPL_EOD!AL78</f>
        <v>70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50</v>
      </c>
      <c r="N78">
        <f t="shared" si="7"/>
        <v>206.74</v>
      </c>
      <c r="O78" s="154">
        <f t="shared" si="8"/>
        <v>0</v>
      </c>
      <c r="P78">
        <v>70</v>
      </c>
      <c r="Q78">
        <v>49.92</v>
      </c>
      <c r="R78">
        <v>5.82</v>
      </c>
      <c r="S78">
        <v>31</v>
      </c>
      <c r="T78">
        <v>50</v>
      </c>
      <c r="U78" s="156">
        <f t="shared" si="9"/>
        <v>206.74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213.95</v>
      </c>
      <c r="E79">
        <f>BAWANA!AM79</f>
        <v>0</v>
      </c>
      <c r="F79">
        <f t="shared" si="11"/>
        <v>256</v>
      </c>
      <c r="G79">
        <f t="shared" si="12"/>
        <v>213.95</v>
      </c>
      <c r="H79" s="154"/>
      <c r="I79">
        <f>BRPL_EOD!AK79+BRPL_EOD!AL79</f>
        <v>74.88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52.32</v>
      </c>
      <c r="N79">
        <f t="shared" si="7"/>
        <v>213.94</v>
      </c>
      <c r="O79" s="154">
        <f t="shared" si="8"/>
        <v>9.9999999999909051E-3</v>
      </c>
      <c r="P79">
        <v>74.884872800734271</v>
      </c>
      <c r="Q79">
        <v>49.92</v>
      </c>
      <c r="R79">
        <v>5.8202722458063603</v>
      </c>
      <c r="S79">
        <v>31.001450433678386</v>
      </c>
      <c r="T79">
        <v>52.323404519780965</v>
      </c>
      <c r="U79" s="156">
        <f t="shared" si="9"/>
        <v>213.95</v>
      </c>
      <c r="V79" s="154">
        <f t="shared" si="10"/>
        <v>0</v>
      </c>
      <c r="Y79">
        <f>BAWANA!AW79+BAWANA!AX79</f>
        <v>24.05</v>
      </c>
      <c r="Z79">
        <f>BAWANA!BD79+BAWANA!BE79</f>
        <v>32</v>
      </c>
      <c r="AA79">
        <f>BAWANA!X79+BAWANA!Y79</f>
        <v>24.05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213.95</v>
      </c>
      <c r="E80">
        <f>BAWANA!AM80</f>
        <v>0</v>
      </c>
      <c r="F80">
        <f t="shared" si="11"/>
        <v>256</v>
      </c>
      <c r="G80">
        <f t="shared" si="12"/>
        <v>213.95</v>
      </c>
      <c r="H80" s="154"/>
      <c r="I80">
        <f>BRPL_EOD!AK80+BRPL_EOD!AL80</f>
        <v>74.88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52.32</v>
      </c>
      <c r="N80">
        <f t="shared" si="7"/>
        <v>213.94</v>
      </c>
      <c r="O80" s="154">
        <f t="shared" si="8"/>
        <v>9.9999999999909051E-3</v>
      </c>
      <c r="P80">
        <v>74.884872800734271</v>
      </c>
      <c r="Q80">
        <v>49.92</v>
      </c>
      <c r="R80">
        <v>5.8202722458063603</v>
      </c>
      <c r="S80">
        <v>31.001450433678386</v>
      </c>
      <c r="T80">
        <v>52.323404519780965</v>
      </c>
      <c r="U80" s="156">
        <f t="shared" si="9"/>
        <v>213.95</v>
      </c>
      <c r="V80" s="154">
        <f t="shared" si="10"/>
        <v>0</v>
      </c>
      <c r="Y80">
        <f>BAWANA!AW80+BAWANA!AX80</f>
        <v>24.05</v>
      </c>
      <c r="Z80">
        <f>BAWANA!BD80+BAWANA!BE80</f>
        <v>32</v>
      </c>
      <c r="AA80">
        <f>BAWANA!X80+BAWANA!Y80</f>
        <v>24.05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213.95</v>
      </c>
      <c r="E81">
        <f>BAWANA!AM81</f>
        <v>0</v>
      </c>
      <c r="F81">
        <f t="shared" si="11"/>
        <v>256</v>
      </c>
      <c r="G81">
        <f t="shared" si="12"/>
        <v>213.95</v>
      </c>
      <c r="H81" s="154"/>
      <c r="I81">
        <f>BRPL_EOD!AK81+BRPL_EOD!AL81</f>
        <v>74.88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52.32</v>
      </c>
      <c r="N81">
        <f t="shared" si="7"/>
        <v>213.94</v>
      </c>
      <c r="O81" s="154">
        <f t="shared" si="8"/>
        <v>9.9999999999909051E-3</v>
      </c>
      <c r="P81">
        <v>74.884872800734271</v>
      </c>
      <c r="Q81">
        <v>49.92</v>
      </c>
      <c r="R81">
        <v>5.8202722458063603</v>
      </c>
      <c r="S81">
        <v>31.001450433678386</v>
      </c>
      <c r="T81">
        <v>52.323404519780965</v>
      </c>
      <c r="U81" s="156">
        <f t="shared" si="9"/>
        <v>213.95</v>
      </c>
      <c r="V81" s="154">
        <f t="shared" si="10"/>
        <v>0</v>
      </c>
      <c r="Y81">
        <f>BAWANA!AW81+BAWANA!AX81</f>
        <v>24.05</v>
      </c>
      <c r="Z81">
        <f>BAWANA!BD81+BAWANA!BE81</f>
        <v>32</v>
      </c>
      <c r="AA81">
        <f>BAWANA!X81+BAWANA!Y81</f>
        <v>24.05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213.95</v>
      </c>
      <c r="E82">
        <f>BAWANA!AM82</f>
        <v>0</v>
      </c>
      <c r="F82">
        <f t="shared" si="11"/>
        <v>256</v>
      </c>
      <c r="G82">
        <f t="shared" si="12"/>
        <v>213.95</v>
      </c>
      <c r="H82" s="154"/>
      <c r="I82">
        <f>BRPL_EOD!AK82+BRPL_EOD!AL82</f>
        <v>74.88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52.32</v>
      </c>
      <c r="N82">
        <f t="shared" si="7"/>
        <v>213.94</v>
      </c>
      <c r="O82" s="154">
        <f t="shared" si="8"/>
        <v>9.9999999999909051E-3</v>
      </c>
      <c r="P82">
        <v>74.884872800734271</v>
      </c>
      <c r="Q82">
        <v>49.92</v>
      </c>
      <c r="R82">
        <v>5.8202722458063603</v>
      </c>
      <c r="S82">
        <v>31.001450433678386</v>
      </c>
      <c r="T82">
        <v>52.323404519780965</v>
      </c>
      <c r="U82" s="156">
        <f t="shared" si="9"/>
        <v>213.95</v>
      </c>
      <c r="V82" s="154">
        <f t="shared" si="10"/>
        <v>0</v>
      </c>
      <c r="Y82">
        <f>BAWANA!AW82+BAWANA!AX82</f>
        <v>24.05</v>
      </c>
      <c r="Z82">
        <f>BAWANA!BD82+BAWANA!BE82</f>
        <v>32</v>
      </c>
      <c r="AA82">
        <f>BAWANA!X82+BAWANA!Y82</f>
        <v>24.05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213.95</v>
      </c>
      <c r="E83">
        <f>BAWANA!AM83</f>
        <v>0</v>
      </c>
      <c r="F83">
        <f t="shared" si="11"/>
        <v>256</v>
      </c>
      <c r="G83">
        <f t="shared" si="12"/>
        <v>213.95</v>
      </c>
      <c r="H83" s="154"/>
      <c r="I83">
        <f>BRPL_EOD!AK83+BRPL_EOD!AL83</f>
        <v>74.88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52.32</v>
      </c>
      <c r="N83">
        <f t="shared" si="7"/>
        <v>213.94</v>
      </c>
      <c r="O83" s="154">
        <f t="shared" si="8"/>
        <v>9.9999999999909051E-3</v>
      </c>
      <c r="P83">
        <v>74.884872800734271</v>
      </c>
      <c r="Q83">
        <v>49.92</v>
      </c>
      <c r="R83">
        <v>5.8202722458063603</v>
      </c>
      <c r="S83">
        <v>31.001450433678386</v>
      </c>
      <c r="T83">
        <v>52.323404519780965</v>
      </c>
      <c r="U83" s="156">
        <f t="shared" si="9"/>
        <v>213.95</v>
      </c>
      <c r="V83" s="154">
        <f t="shared" si="10"/>
        <v>0</v>
      </c>
      <c r="Y83">
        <f>BAWANA!AW83+BAWANA!AX83</f>
        <v>24.05</v>
      </c>
      <c r="Z83">
        <f>BAWANA!BD83+BAWANA!BE83</f>
        <v>32</v>
      </c>
      <c r="AA83">
        <f>BAWANA!X83+BAWANA!Y83</f>
        <v>24.05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213.95</v>
      </c>
      <c r="E84">
        <f>BAWANA!AM84</f>
        <v>0</v>
      </c>
      <c r="F84">
        <f t="shared" si="11"/>
        <v>256</v>
      </c>
      <c r="G84">
        <f t="shared" si="12"/>
        <v>213.95</v>
      </c>
      <c r="H84" s="154"/>
      <c r="I84">
        <f>BRPL_EOD!AK84+BRPL_EOD!AL84</f>
        <v>74.88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52.32</v>
      </c>
      <c r="N84">
        <f t="shared" si="7"/>
        <v>213.94</v>
      </c>
      <c r="O84" s="154">
        <f t="shared" si="8"/>
        <v>9.9999999999909051E-3</v>
      </c>
      <c r="P84">
        <v>74.884872800734271</v>
      </c>
      <c r="Q84">
        <v>49.92</v>
      </c>
      <c r="R84">
        <v>5.8202722458063603</v>
      </c>
      <c r="S84">
        <v>31.001450433678386</v>
      </c>
      <c r="T84">
        <v>52.323404519780965</v>
      </c>
      <c r="U84" s="156">
        <f t="shared" si="9"/>
        <v>213.95</v>
      </c>
      <c r="V84" s="154">
        <f t="shared" si="10"/>
        <v>0</v>
      </c>
      <c r="Y84">
        <f>BAWANA!AW84+BAWANA!AX84</f>
        <v>24.05</v>
      </c>
      <c r="Z84">
        <f>BAWANA!BD84+BAWANA!BE84</f>
        <v>32</v>
      </c>
      <c r="AA84">
        <f>BAWANA!X84+BAWANA!Y84</f>
        <v>24.05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213.95</v>
      </c>
      <c r="E85">
        <f>BAWANA!AM85</f>
        <v>0</v>
      </c>
      <c r="F85">
        <f t="shared" si="11"/>
        <v>256</v>
      </c>
      <c r="G85">
        <f t="shared" si="12"/>
        <v>213.95</v>
      </c>
      <c r="H85" s="154"/>
      <c r="I85">
        <f>BRPL_EOD!AK85+BRPL_EOD!AL85</f>
        <v>74.88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52.32</v>
      </c>
      <c r="N85">
        <f t="shared" si="7"/>
        <v>213.94</v>
      </c>
      <c r="O85" s="154">
        <f t="shared" si="8"/>
        <v>9.9999999999909051E-3</v>
      </c>
      <c r="P85">
        <v>74.884872800734271</v>
      </c>
      <c r="Q85">
        <v>49.92</v>
      </c>
      <c r="R85">
        <v>5.8202722458063603</v>
      </c>
      <c r="S85">
        <v>31.001450433678386</v>
      </c>
      <c r="T85">
        <v>52.323404519780965</v>
      </c>
      <c r="U85" s="156">
        <f t="shared" si="9"/>
        <v>213.95</v>
      </c>
      <c r="V85" s="154">
        <f t="shared" si="10"/>
        <v>0</v>
      </c>
      <c r="Y85">
        <f>BAWANA!AW85+BAWANA!AX85</f>
        <v>24.05</v>
      </c>
      <c r="Z85">
        <f>BAWANA!BD85+BAWANA!BE85</f>
        <v>32</v>
      </c>
      <c r="AA85">
        <f>BAWANA!X85+BAWANA!Y85</f>
        <v>24.05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213.95</v>
      </c>
      <c r="E86">
        <f>BAWANA!AM86</f>
        <v>0</v>
      </c>
      <c r="F86">
        <f t="shared" si="11"/>
        <v>256</v>
      </c>
      <c r="G86">
        <f t="shared" si="12"/>
        <v>213.95</v>
      </c>
      <c r="H86" s="154"/>
      <c r="I86">
        <f>BRPL_EOD!AK86+BRPL_EOD!AL86</f>
        <v>74.88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52.32</v>
      </c>
      <c r="N86">
        <f t="shared" si="7"/>
        <v>213.94</v>
      </c>
      <c r="O86" s="154">
        <f t="shared" si="8"/>
        <v>9.9999999999909051E-3</v>
      </c>
      <c r="P86">
        <v>74.884872800734271</v>
      </c>
      <c r="Q86">
        <v>49.92</v>
      </c>
      <c r="R86">
        <v>5.8202722458063603</v>
      </c>
      <c r="S86">
        <v>31.001450433678386</v>
      </c>
      <c r="T86">
        <v>52.323404519780965</v>
      </c>
      <c r="U86" s="156">
        <f t="shared" si="9"/>
        <v>213.95</v>
      </c>
      <c r="V86" s="154">
        <f t="shared" si="10"/>
        <v>0</v>
      </c>
      <c r="Y86">
        <f>BAWANA!AW86+BAWANA!AX86</f>
        <v>24.05</v>
      </c>
      <c r="Z86">
        <f>BAWANA!BD86+BAWANA!BE86</f>
        <v>32</v>
      </c>
      <c r="AA86">
        <f>BAWANA!X86+BAWANA!Y86</f>
        <v>24.05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213.95</v>
      </c>
      <c r="E87">
        <f>BAWANA!AM87</f>
        <v>0</v>
      </c>
      <c r="F87">
        <f t="shared" si="11"/>
        <v>256</v>
      </c>
      <c r="G87">
        <f t="shared" si="12"/>
        <v>213.95</v>
      </c>
      <c r="H87" s="154"/>
      <c r="I87">
        <f>BRPL_EOD!AK87+BRPL_EOD!AL87</f>
        <v>74.88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52.32</v>
      </c>
      <c r="N87">
        <f t="shared" si="7"/>
        <v>213.94</v>
      </c>
      <c r="O87" s="154">
        <f t="shared" si="8"/>
        <v>9.9999999999909051E-3</v>
      </c>
      <c r="P87">
        <v>74.884872800734271</v>
      </c>
      <c r="Q87">
        <v>49.92</v>
      </c>
      <c r="R87">
        <v>5.8202722458063603</v>
      </c>
      <c r="S87">
        <v>31.001450433678386</v>
      </c>
      <c r="T87">
        <v>52.323404519780965</v>
      </c>
      <c r="U87" s="156">
        <f t="shared" si="9"/>
        <v>213.95</v>
      </c>
      <c r="V87" s="154">
        <f t="shared" si="10"/>
        <v>0</v>
      </c>
      <c r="Y87">
        <f>BAWANA!AW87+BAWANA!AX87</f>
        <v>24.05</v>
      </c>
      <c r="Z87">
        <f>BAWANA!BD87+BAWANA!BE87</f>
        <v>32</v>
      </c>
      <c r="AA87">
        <f>BAWANA!X87+BAWANA!Y87</f>
        <v>24.05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213.95</v>
      </c>
      <c r="E88">
        <f>BAWANA!AM88</f>
        <v>0</v>
      </c>
      <c r="F88">
        <f t="shared" si="11"/>
        <v>256</v>
      </c>
      <c r="G88">
        <f t="shared" si="12"/>
        <v>213.95</v>
      </c>
      <c r="H88" s="154"/>
      <c r="I88">
        <f>BRPL_EOD!AK88+BRPL_EOD!AL88</f>
        <v>74.88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52.32</v>
      </c>
      <c r="N88">
        <f t="shared" si="7"/>
        <v>213.94</v>
      </c>
      <c r="O88" s="154">
        <f t="shared" si="8"/>
        <v>9.9999999999909051E-3</v>
      </c>
      <c r="P88">
        <v>74.884872800734271</v>
      </c>
      <c r="Q88">
        <v>49.92</v>
      </c>
      <c r="R88">
        <v>5.8202722458063603</v>
      </c>
      <c r="S88">
        <v>31.001450433678386</v>
      </c>
      <c r="T88">
        <v>52.323404519780965</v>
      </c>
      <c r="U88" s="156">
        <f t="shared" si="9"/>
        <v>213.95</v>
      </c>
      <c r="V88" s="154">
        <f t="shared" si="10"/>
        <v>0</v>
      </c>
      <c r="Y88">
        <f>BAWANA!AW88+BAWANA!AX88</f>
        <v>24.05</v>
      </c>
      <c r="Z88">
        <f>BAWANA!BD88+BAWANA!BE88</f>
        <v>32</v>
      </c>
      <c r="AA88">
        <f>BAWANA!X88+BAWANA!Y88</f>
        <v>24.05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213.95</v>
      </c>
      <c r="E89">
        <f>BAWANA!AM89</f>
        <v>0</v>
      </c>
      <c r="F89">
        <f t="shared" si="11"/>
        <v>256</v>
      </c>
      <c r="G89">
        <f t="shared" si="12"/>
        <v>213.95</v>
      </c>
      <c r="H89" s="154"/>
      <c r="I89">
        <f>BRPL_EOD!AK89+BRPL_EOD!AL89</f>
        <v>74.88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52.32</v>
      </c>
      <c r="N89">
        <f t="shared" si="7"/>
        <v>213.94</v>
      </c>
      <c r="O89" s="154">
        <f t="shared" si="8"/>
        <v>9.9999999999909051E-3</v>
      </c>
      <c r="P89">
        <v>74.884872800734271</v>
      </c>
      <c r="Q89">
        <v>49.92</v>
      </c>
      <c r="R89">
        <v>5.8202722458063603</v>
      </c>
      <c r="S89">
        <v>31.001450433678386</v>
      </c>
      <c r="T89">
        <v>52.323404519780965</v>
      </c>
      <c r="U89" s="156">
        <f t="shared" si="9"/>
        <v>213.95</v>
      </c>
      <c r="V89" s="154">
        <f t="shared" si="10"/>
        <v>0</v>
      </c>
      <c r="Y89">
        <f>BAWANA!AW89+BAWANA!AX89</f>
        <v>24.05</v>
      </c>
      <c r="Z89">
        <f>BAWANA!BD89+BAWANA!BE89</f>
        <v>32</v>
      </c>
      <c r="AA89">
        <f>BAWANA!X89+BAWANA!Y89</f>
        <v>24.05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213.95</v>
      </c>
      <c r="E90">
        <f>BAWANA!AM90</f>
        <v>0</v>
      </c>
      <c r="F90">
        <f t="shared" si="11"/>
        <v>256</v>
      </c>
      <c r="G90">
        <f t="shared" si="12"/>
        <v>213.95</v>
      </c>
      <c r="H90" s="154"/>
      <c r="I90">
        <f>BRPL_EOD!AK90+BRPL_EOD!AL90</f>
        <v>74.88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52.32</v>
      </c>
      <c r="N90">
        <f t="shared" si="7"/>
        <v>213.94</v>
      </c>
      <c r="O90" s="154">
        <f t="shared" si="8"/>
        <v>9.9999999999909051E-3</v>
      </c>
      <c r="P90">
        <v>74.884872800734271</v>
      </c>
      <c r="Q90">
        <v>49.92</v>
      </c>
      <c r="R90">
        <v>5.8202722458063603</v>
      </c>
      <c r="S90">
        <v>31.001450433678386</v>
      </c>
      <c r="T90">
        <v>52.323404519780965</v>
      </c>
      <c r="U90" s="156">
        <f t="shared" si="9"/>
        <v>213.95</v>
      </c>
      <c r="V90" s="154">
        <f t="shared" si="10"/>
        <v>0</v>
      </c>
      <c r="Y90">
        <f>BAWANA!AW90+BAWANA!AX90</f>
        <v>24.05</v>
      </c>
      <c r="Z90">
        <f>BAWANA!BD90+BAWANA!BE90</f>
        <v>32</v>
      </c>
      <c r="AA90">
        <f>BAWANA!X90+BAWANA!Y90</f>
        <v>24.05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213.95</v>
      </c>
      <c r="E91">
        <f>BAWANA!AM91</f>
        <v>0</v>
      </c>
      <c r="F91">
        <f t="shared" si="11"/>
        <v>256</v>
      </c>
      <c r="G91">
        <f t="shared" si="12"/>
        <v>213.95</v>
      </c>
      <c r="H91" s="154"/>
      <c r="I91">
        <f>BRPL_EOD!AK91+BRPL_EOD!AL91</f>
        <v>74.88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52.32</v>
      </c>
      <c r="N91">
        <f t="shared" si="7"/>
        <v>213.94</v>
      </c>
      <c r="O91" s="154">
        <f t="shared" si="8"/>
        <v>9.9999999999909051E-3</v>
      </c>
      <c r="P91">
        <v>74.884872800734271</v>
      </c>
      <c r="Q91">
        <v>49.92</v>
      </c>
      <c r="R91">
        <v>5.8202722458063603</v>
      </c>
      <c r="S91">
        <v>31.001450433678386</v>
      </c>
      <c r="T91">
        <v>52.323404519780965</v>
      </c>
      <c r="U91" s="156">
        <f t="shared" si="9"/>
        <v>213.95</v>
      </c>
      <c r="V91" s="154">
        <f t="shared" si="10"/>
        <v>0</v>
      </c>
      <c r="Y91">
        <f>BAWANA!AW91+BAWANA!AX91</f>
        <v>24.05</v>
      </c>
      <c r="Z91">
        <f>BAWANA!BD91+BAWANA!BE91</f>
        <v>32</v>
      </c>
      <c r="AA91">
        <f>BAWANA!X91+BAWANA!Y91</f>
        <v>24.05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213.95</v>
      </c>
      <c r="E92">
        <f>BAWANA!AM92</f>
        <v>0</v>
      </c>
      <c r="F92">
        <f t="shared" si="11"/>
        <v>256</v>
      </c>
      <c r="G92">
        <f t="shared" si="12"/>
        <v>213.95</v>
      </c>
      <c r="H92" s="154"/>
      <c r="I92">
        <f>BRPL_EOD!AK92+BRPL_EOD!AL92</f>
        <v>74.88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52.32</v>
      </c>
      <c r="N92">
        <f t="shared" si="7"/>
        <v>213.94</v>
      </c>
      <c r="O92" s="154">
        <f t="shared" si="8"/>
        <v>9.9999999999909051E-3</v>
      </c>
      <c r="P92">
        <v>74.884872800734271</v>
      </c>
      <c r="Q92">
        <v>49.92</v>
      </c>
      <c r="R92">
        <v>5.8202722458063603</v>
      </c>
      <c r="S92">
        <v>31.001450433678386</v>
      </c>
      <c r="T92">
        <v>52.323404519780965</v>
      </c>
      <c r="U92" s="156">
        <f t="shared" si="9"/>
        <v>213.95</v>
      </c>
      <c r="V92" s="154">
        <f t="shared" si="10"/>
        <v>0</v>
      </c>
      <c r="Y92">
        <f>BAWANA!AW92+BAWANA!AX92</f>
        <v>24.05</v>
      </c>
      <c r="Z92">
        <f>BAWANA!BD92+BAWANA!BE92</f>
        <v>32</v>
      </c>
      <c r="AA92">
        <f>BAWANA!X92+BAWANA!Y92</f>
        <v>24.05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213.95</v>
      </c>
      <c r="E93">
        <f>BAWANA!AM93</f>
        <v>0</v>
      </c>
      <c r="F93">
        <f t="shared" si="11"/>
        <v>256</v>
      </c>
      <c r="G93">
        <f t="shared" si="12"/>
        <v>213.95</v>
      </c>
      <c r="H93" s="154"/>
      <c r="I93">
        <f>BRPL_EOD!AK93+BRPL_EOD!AL93</f>
        <v>74.88</v>
      </c>
      <c r="J93">
        <f>BYPL_EOD!AK93+BYPL_EOD!AL93</f>
        <v>49.92</v>
      </c>
      <c r="K93">
        <f>MES_EOD!AK93+MES_EOD!AL93</f>
        <v>5.82</v>
      </c>
      <c r="L93">
        <f>NDMC_EOD!AK93+NDMC_EOD!AL93</f>
        <v>31</v>
      </c>
      <c r="M93">
        <f>TPDDL_EOD!AK93+TPDDL_EOD!AL93</f>
        <v>52.32</v>
      </c>
      <c r="N93">
        <f t="shared" si="7"/>
        <v>213.94</v>
      </c>
      <c r="O93" s="154">
        <f t="shared" si="8"/>
        <v>9.9999999999909051E-3</v>
      </c>
      <c r="P93">
        <v>74.884872800734271</v>
      </c>
      <c r="Q93">
        <v>49.92</v>
      </c>
      <c r="R93">
        <v>5.8202722458063603</v>
      </c>
      <c r="S93">
        <v>31.001450433678386</v>
      </c>
      <c r="T93">
        <v>52.323404519780965</v>
      </c>
      <c r="U93" s="156">
        <f t="shared" si="9"/>
        <v>213.95</v>
      </c>
      <c r="V93" s="154">
        <f t="shared" si="10"/>
        <v>0</v>
      </c>
      <c r="Y93">
        <f>BAWANA!AW93+BAWANA!AX93</f>
        <v>24.05</v>
      </c>
      <c r="Z93">
        <f>BAWANA!BD93+BAWANA!BE93</f>
        <v>32</v>
      </c>
      <c r="AA93">
        <f>BAWANA!X93+BAWANA!Y93</f>
        <v>24.05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213.95</v>
      </c>
      <c r="E94">
        <f>BAWANA!AM94</f>
        <v>0</v>
      </c>
      <c r="F94">
        <f t="shared" si="11"/>
        <v>256</v>
      </c>
      <c r="G94">
        <f t="shared" si="12"/>
        <v>213.95</v>
      </c>
      <c r="H94" s="154"/>
      <c r="I94">
        <f>BRPL_EOD!AK94+BRPL_EOD!AL94</f>
        <v>74.88</v>
      </c>
      <c r="J94">
        <f>BYPL_EOD!AK94+BYPL_EOD!AL94</f>
        <v>49.92</v>
      </c>
      <c r="K94">
        <f>MES_EOD!AK94+MES_EOD!AL94</f>
        <v>5.82</v>
      </c>
      <c r="L94">
        <f>NDMC_EOD!AK94+NDMC_EOD!AL94</f>
        <v>31</v>
      </c>
      <c r="M94">
        <f>TPDDL_EOD!AK94+TPDDL_EOD!AL94</f>
        <v>52.32</v>
      </c>
      <c r="N94">
        <f t="shared" si="7"/>
        <v>213.94</v>
      </c>
      <c r="O94" s="154">
        <f t="shared" si="8"/>
        <v>9.9999999999909051E-3</v>
      </c>
      <c r="P94">
        <v>74.884872800734271</v>
      </c>
      <c r="Q94">
        <v>49.92</v>
      </c>
      <c r="R94">
        <v>5.8202722458063603</v>
      </c>
      <c r="S94">
        <v>31.001450433678386</v>
      </c>
      <c r="T94">
        <v>52.323404519780965</v>
      </c>
      <c r="U94" s="156">
        <f t="shared" si="9"/>
        <v>213.95</v>
      </c>
      <c r="V94" s="154">
        <f t="shared" si="10"/>
        <v>0</v>
      </c>
      <c r="Y94">
        <f>BAWANA!AW94+BAWANA!AX94</f>
        <v>24.05</v>
      </c>
      <c r="Z94">
        <f>BAWANA!BD94+BAWANA!BE94</f>
        <v>32</v>
      </c>
      <c r="AA94">
        <f>BAWANA!X94+BAWANA!Y94</f>
        <v>24.05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232.14</v>
      </c>
      <c r="E95">
        <f>BAWANA!AM95</f>
        <v>0</v>
      </c>
      <c r="F95">
        <f t="shared" si="11"/>
        <v>256</v>
      </c>
      <c r="G95">
        <f t="shared" si="12"/>
        <v>232.14</v>
      </c>
      <c r="H95" s="154"/>
      <c r="I95">
        <f>BRPL_EOD!AK95+BRPL_EOD!AL95</f>
        <v>97.84</v>
      </c>
      <c r="J95">
        <f>BYPL_EOD!AK95+BYPL_EOD!AL95</f>
        <v>49.03</v>
      </c>
      <c r="K95">
        <f>MES_EOD!AK95+MES_EOD!AL95</f>
        <v>5.72</v>
      </c>
      <c r="L95">
        <f>NDMC_EOD!AK95+NDMC_EOD!AL95</f>
        <v>30.45</v>
      </c>
      <c r="M95">
        <f>TPDDL_EOD!AK95+TPDDL_EOD!AL95</f>
        <v>49.11</v>
      </c>
      <c r="N95">
        <f t="shared" si="7"/>
        <v>232.14999999999998</v>
      </c>
      <c r="O95" s="154">
        <f t="shared" si="8"/>
        <v>-9.9999999999909051E-3</v>
      </c>
      <c r="P95">
        <v>97.835785483523594</v>
      </c>
      <c r="Q95">
        <v>49.027888003446051</v>
      </c>
      <c r="R95">
        <v>5.7197536075813051</v>
      </c>
      <c r="S95">
        <v>30.44868834805083</v>
      </c>
      <c r="T95">
        <v>49.107884557398236</v>
      </c>
      <c r="U95" s="156">
        <f t="shared" si="9"/>
        <v>232.14000000000004</v>
      </c>
      <c r="V95" s="154">
        <f t="shared" si="10"/>
        <v>0</v>
      </c>
      <c r="Y95">
        <f>BAWANA!AW95+BAWANA!AX95</f>
        <v>31.43</v>
      </c>
      <c r="Z95">
        <f>BAWANA!BD95+BAWANA!BE95</f>
        <v>31.43</v>
      </c>
      <c r="AA95">
        <f>BAWANA!X95+BAWANA!Y95</f>
        <v>31.43</v>
      </c>
      <c r="AB95">
        <f>BAWANA!AE95+BAWANA!AF95</f>
        <v>31.43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232.14</v>
      </c>
      <c r="E96">
        <f>BAWANA!AM96</f>
        <v>0</v>
      </c>
      <c r="F96">
        <f t="shared" si="11"/>
        <v>256</v>
      </c>
      <c r="G96">
        <f t="shared" si="12"/>
        <v>232.14</v>
      </c>
      <c r="H96" s="154"/>
      <c r="I96">
        <f>BRPL_EOD!AK96+BRPL_EOD!AL96</f>
        <v>97.84</v>
      </c>
      <c r="J96">
        <f>BYPL_EOD!AK96+BYPL_EOD!AL96</f>
        <v>49.03</v>
      </c>
      <c r="K96">
        <f>MES_EOD!AK96+MES_EOD!AL96</f>
        <v>5.72</v>
      </c>
      <c r="L96">
        <f>NDMC_EOD!AK96+NDMC_EOD!AL96</f>
        <v>30.45</v>
      </c>
      <c r="M96">
        <f>TPDDL_EOD!AK96+TPDDL_EOD!AL96</f>
        <v>49.11</v>
      </c>
      <c r="N96">
        <f t="shared" si="7"/>
        <v>232.14999999999998</v>
      </c>
      <c r="O96" s="154">
        <f t="shared" si="8"/>
        <v>-9.9999999999909051E-3</v>
      </c>
      <c r="P96">
        <v>97.835785483523594</v>
      </c>
      <c r="Q96">
        <v>49.027888003446051</v>
      </c>
      <c r="R96">
        <v>5.7197536075813051</v>
      </c>
      <c r="S96">
        <v>30.44868834805083</v>
      </c>
      <c r="T96">
        <v>49.107884557398236</v>
      </c>
      <c r="U96" s="156">
        <f t="shared" si="9"/>
        <v>232.14000000000004</v>
      </c>
      <c r="V96" s="154">
        <f t="shared" si="10"/>
        <v>0</v>
      </c>
      <c r="Y96">
        <f>BAWANA!AW96+BAWANA!AX96</f>
        <v>31.43</v>
      </c>
      <c r="Z96">
        <f>BAWANA!BD96+BAWANA!BE96</f>
        <v>31.43</v>
      </c>
      <c r="AA96">
        <f>BAWANA!X96+BAWANA!Y96</f>
        <v>31.43</v>
      </c>
      <c r="AB96">
        <f>BAWANA!AE96+BAWANA!AF96</f>
        <v>31.43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232.14</v>
      </c>
      <c r="E97">
        <f>BAWANA!AM97</f>
        <v>0</v>
      </c>
      <c r="F97">
        <f t="shared" si="11"/>
        <v>256</v>
      </c>
      <c r="G97">
        <f t="shared" si="12"/>
        <v>232.14</v>
      </c>
      <c r="H97" s="154"/>
      <c r="I97">
        <f>BRPL_EOD!AK97+BRPL_EOD!AL97</f>
        <v>97.84</v>
      </c>
      <c r="J97">
        <f>BYPL_EOD!AK97+BYPL_EOD!AL97</f>
        <v>49.03</v>
      </c>
      <c r="K97">
        <f>MES_EOD!AK97+MES_EOD!AL97</f>
        <v>5.72</v>
      </c>
      <c r="L97">
        <f>NDMC_EOD!AK97+NDMC_EOD!AL97</f>
        <v>30.45</v>
      </c>
      <c r="M97">
        <f>TPDDL_EOD!AK97+TPDDL_EOD!AL97</f>
        <v>49.11</v>
      </c>
      <c r="N97">
        <f t="shared" si="7"/>
        <v>232.14999999999998</v>
      </c>
      <c r="O97" s="154">
        <f t="shared" si="8"/>
        <v>-9.9999999999909051E-3</v>
      </c>
      <c r="P97">
        <v>97.835785483523594</v>
      </c>
      <c r="Q97">
        <v>49.027888003446051</v>
      </c>
      <c r="R97">
        <v>5.7197536075813051</v>
      </c>
      <c r="S97">
        <v>30.44868834805083</v>
      </c>
      <c r="T97">
        <v>49.107884557398236</v>
      </c>
      <c r="U97" s="156">
        <f t="shared" si="9"/>
        <v>232.14000000000004</v>
      </c>
      <c r="V97" s="154">
        <f t="shared" si="10"/>
        <v>0</v>
      </c>
      <c r="Y97">
        <f>BAWANA!AW97+BAWANA!AX97</f>
        <v>31.43</v>
      </c>
      <c r="Z97">
        <f>BAWANA!BD97+BAWANA!BE97</f>
        <v>31.43</v>
      </c>
      <c r="AA97">
        <f>BAWANA!X97+BAWANA!Y97</f>
        <v>31.43</v>
      </c>
      <c r="AB97">
        <f>BAWANA!AE97+BAWANA!AF97</f>
        <v>31.43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232.14</v>
      </c>
      <c r="E98">
        <f>BAWANA!AM98</f>
        <v>0</v>
      </c>
      <c r="F98">
        <f t="shared" si="11"/>
        <v>256</v>
      </c>
      <c r="G98">
        <f t="shared" si="12"/>
        <v>232.14</v>
      </c>
      <c r="H98" s="154"/>
      <c r="I98">
        <f>BRPL_EOD!AK98+BRPL_EOD!AL98</f>
        <v>97.84</v>
      </c>
      <c r="J98">
        <f>BYPL_EOD!AK98+BYPL_EOD!AL98</f>
        <v>49.03</v>
      </c>
      <c r="K98">
        <f>MES_EOD!AK98+MES_EOD!AL98</f>
        <v>5.72</v>
      </c>
      <c r="L98">
        <f>NDMC_EOD!AK98+NDMC_EOD!AL98</f>
        <v>30.45</v>
      </c>
      <c r="M98">
        <f>TPDDL_EOD!AK98+TPDDL_EOD!AL98</f>
        <v>49.11</v>
      </c>
      <c r="N98">
        <f t="shared" si="7"/>
        <v>232.14999999999998</v>
      </c>
      <c r="O98" s="154">
        <f t="shared" si="8"/>
        <v>-9.9999999999909051E-3</v>
      </c>
      <c r="P98">
        <v>97.835785483523594</v>
      </c>
      <c r="Q98">
        <v>49.027888003446051</v>
      </c>
      <c r="R98">
        <v>5.7197536075813051</v>
      </c>
      <c r="S98">
        <v>30.44868834805083</v>
      </c>
      <c r="T98">
        <v>49.107884557398236</v>
      </c>
      <c r="U98" s="156">
        <f t="shared" si="9"/>
        <v>232.14000000000004</v>
      </c>
      <c r="V98" s="154">
        <f t="shared" si="10"/>
        <v>0</v>
      </c>
      <c r="Y98">
        <f>BAWANA!AW98+BAWANA!AX98</f>
        <v>31.43</v>
      </c>
      <c r="Z98">
        <f>BAWANA!BD98+BAWANA!BE98</f>
        <v>31.43</v>
      </c>
      <c r="AA98">
        <f>BAWANA!X98+BAWANA!Y98</f>
        <v>31.43</v>
      </c>
      <c r="AB98">
        <f>BAWANA!AE98+BAWANA!AF98</f>
        <v>31.43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5.0746699999999993</v>
      </c>
      <c r="E99" s="156">
        <f t="shared" si="14"/>
        <v>0</v>
      </c>
      <c r="F99" s="156">
        <f t="shared" si="14"/>
        <v>6.1440000000000001</v>
      </c>
      <c r="G99" s="156">
        <f t="shared" si="14"/>
        <v>5.0746699999999993</v>
      </c>
      <c r="H99" s="156"/>
      <c r="I99" s="156">
        <f t="shared" si="14"/>
        <v>1.7612000000000005</v>
      </c>
      <c r="J99" s="156">
        <f t="shared" si="14"/>
        <v>1.1933000000000009</v>
      </c>
      <c r="K99" s="156">
        <f t="shared" si="14"/>
        <v>0.13912999999999995</v>
      </c>
      <c r="L99" s="156">
        <f t="shared" si="14"/>
        <v>0.72681999999999969</v>
      </c>
      <c r="M99" s="156">
        <f t="shared" si="14"/>
        <v>1.2541799999999987</v>
      </c>
      <c r="N99" s="156">
        <f t="shared" si="14"/>
        <v>5.0746299999999938</v>
      </c>
      <c r="O99" s="156">
        <f t="shared" si="14"/>
        <v>3.9999999999992041E-5</v>
      </c>
      <c r="P99" s="156">
        <f t="shared" si="14"/>
        <v>1.761220110791538</v>
      </c>
      <c r="Q99" s="156">
        <f t="shared" si="14"/>
        <v>1.1932978880034468</v>
      </c>
      <c r="R99" s="156">
        <f t="shared" si="14"/>
        <v>0.13913112530901056</v>
      </c>
      <c r="S99" s="156">
        <f t="shared" si="14"/>
        <v>0.72682599575269391</v>
      </c>
      <c r="T99" s="156">
        <f t="shared" si="14"/>
        <v>1.2541948801433092</v>
      </c>
      <c r="U99" s="156">
        <f t="shared" si="14"/>
        <v>5.0746699999999993</v>
      </c>
      <c r="V99" s="156">
        <f t="shared" si="10"/>
        <v>0</v>
      </c>
      <c r="Y99" s="156">
        <f>SUM(Y3:Y98)/4000</f>
        <v>0.73313000000000061</v>
      </c>
      <c r="Z99" s="156">
        <f t="shared" ref="Z99:AD99" si="15">SUM(Z3:Z98)/4000</f>
        <v>0.76492999999999989</v>
      </c>
      <c r="AA99" s="156">
        <f t="shared" si="15"/>
        <v>0.73313000000000061</v>
      </c>
      <c r="AB99" s="156">
        <f t="shared" si="15"/>
        <v>0.76492999999999989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39.456000000000003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124.5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98.34375</v>
      </c>
      <c r="X3">
        <v>0</v>
      </c>
      <c r="Y3">
        <v>0</v>
      </c>
      <c r="Z3">
        <v>13.1076</v>
      </c>
      <c r="AA3">
        <v>28.045000000000002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8.8740000000000006</v>
      </c>
      <c r="AG3">
        <v>15.272399999999999</v>
      </c>
      <c r="AH3">
        <v>152.27760000000001</v>
      </c>
      <c r="AI3">
        <v>12.73</v>
      </c>
      <c r="AJ3">
        <v>0</v>
      </c>
      <c r="AK3">
        <v>51.267600000000002</v>
      </c>
      <c r="AL3">
        <v>79.364599999999996</v>
      </c>
      <c r="AM3">
        <v>5.2786799999999996</v>
      </c>
      <c r="AN3">
        <v>0.66954999999999998</v>
      </c>
      <c r="AO3">
        <v>8.2319999999999993</v>
      </c>
      <c r="AP3">
        <v>6.4050000000000002</v>
      </c>
      <c r="AQ3">
        <v>17.388000000000002</v>
      </c>
      <c r="AR3">
        <v>33.091920000000002</v>
      </c>
      <c r="AS3">
        <v>0</v>
      </c>
      <c r="AT3">
        <v>9.8879999999999999</v>
      </c>
      <c r="AU3">
        <v>0</v>
      </c>
      <c r="AV3">
        <v>26.774999999999999</v>
      </c>
      <c r="AW3">
        <v>69.504000000000005</v>
      </c>
      <c r="AX3">
        <v>32.880000000000003</v>
      </c>
      <c r="AY3">
        <v>0</v>
      </c>
      <c r="AZ3">
        <v>0</v>
      </c>
      <c r="BA3">
        <f>SUM(B3:AZ3)</f>
        <v>3174.3455250000002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39.456000000000003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124.5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98.34375</v>
      </c>
      <c r="X4">
        <v>0</v>
      </c>
      <c r="Y4">
        <v>0</v>
      </c>
      <c r="Z4">
        <v>13.1076</v>
      </c>
      <c r="AA4">
        <v>28.045000000000002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8.8740000000000006</v>
      </c>
      <c r="AG4">
        <v>15.272399999999999</v>
      </c>
      <c r="AH4">
        <v>152.27760000000001</v>
      </c>
      <c r="AI4">
        <v>12.73</v>
      </c>
      <c r="AJ4">
        <v>0</v>
      </c>
      <c r="AK4">
        <v>51.267600000000002</v>
      </c>
      <c r="AL4">
        <v>79.364599999999996</v>
      </c>
      <c r="AM4">
        <v>5.2786799999999996</v>
      </c>
      <c r="AN4">
        <v>0.66954999999999998</v>
      </c>
      <c r="AO4">
        <v>8.2319999999999993</v>
      </c>
      <c r="AP4">
        <v>6.4050000000000002</v>
      </c>
      <c r="AQ4">
        <v>17.388000000000002</v>
      </c>
      <c r="AR4">
        <v>33.091920000000002</v>
      </c>
      <c r="AS4">
        <v>0</v>
      </c>
      <c r="AT4">
        <v>9.8879999999999999</v>
      </c>
      <c r="AU4">
        <v>0</v>
      </c>
      <c r="AV4">
        <v>26.774999999999999</v>
      </c>
      <c r="AW4">
        <v>69.504000000000005</v>
      </c>
      <c r="AX4">
        <v>32.880000000000003</v>
      </c>
      <c r="AY4">
        <v>0</v>
      </c>
      <c r="AZ4">
        <v>0</v>
      </c>
      <c r="BA4">
        <f t="shared" ref="BA4:BA67" si="0">SUM(B4:AZ4)</f>
        <v>3174.3455250000002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39.456000000000003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124.5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98.34375</v>
      </c>
      <c r="X5">
        <v>0</v>
      </c>
      <c r="Y5">
        <v>0</v>
      </c>
      <c r="Z5">
        <v>13.1076</v>
      </c>
      <c r="AA5">
        <v>28.045000000000002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8.8740000000000006</v>
      </c>
      <c r="AG5">
        <v>15.272399999999999</v>
      </c>
      <c r="AH5">
        <v>152.27760000000001</v>
      </c>
      <c r="AI5">
        <v>12.73</v>
      </c>
      <c r="AJ5">
        <v>0</v>
      </c>
      <c r="AK5">
        <v>51.267600000000002</v>
      </c>
      <c r="AL5">
        <v>79.364599999999996</v>
      </c>
      <c r="AM5">
        <v>5.2786799999999996</v>
      </c>
      <c r="AN5">
        <v>0.66954999999999998</v>
      </c>
      <c r="AO5">
        <v>8.2908000000000008</v>
      </c>
      <c r="AP5">
        <v>11.529</v>
      </c>
      <c r="AQ5">
        <v>17.388000000000002</v>
      </c>
      <c r="AR5">
        <v>33.091920000000002</v>
      </c>
      <c r="AS5">
        <v>0</v>
      </c>
      <c r="AT5">
        <v>9.8879999999999999</v>
      </c>
      <c r="AU5">
        <v>0</v>
      </c>
      <c r="AV5">
        <v>26.774999999999999</v>
      </c>
      <c r="AW5">
        <v>69.504000000000005</v>
      </c>
      <c r="AX5">
        <v>32.880000000000003</v>
      </c>
      <c r="AY5">
        <v>0</v>
      </c>
      <c r="AZ5">
        <v>0</v>
      </c>
      <c r="BA5">
        <f t="shared" si="0"/>
        <v>3179.5283250000002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39.456000000000003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124.5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98.34375</v>
      </c>
      <c r="X6">
        <v>0</v>
      </c>
      <c r="Y6">
        <v>0</v>
      </c>
      <c r="Z6">
        <v>13.1076</v>
      </c>
      <c r="AA6">
        <v>28.045000000000002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8.8740000000000006</v>
      </c>
      <c r="AG6">
        <v>15.272399999999999</v>
      </c>
      <c r="AH6">
        <v>152.27760000000001</v>
      </c>
      <c r="AI6">
        <v>12.73</v>
      </c>
      <c r="AJ6">
        <v>0</v>
      </c>
      <c r="AK6">
        <v>51.267600000000002</v>
      </c>
      <c r="AL6">
        <v>79.364599999999996</v>
      </c>
      <c r="AM6">
        <v>5.2786799999999996</v>
      </c>
      <c r="AN6">
        <v>0.66954999999999998</v>
      </c>
      <c r="AO6">
        <v>8.2908000000000008</v>
      </c>
      <c r="AP6">
        <v>11.529</v>
      </c>
      <c r="AQ6">
        <v>17.388000000000002</v>
      </c>
      <c r="AR6">
        <v>33.091920000000002</v>
      </c>
      <c r="AS6">
        <v>0</v>
      </c>
      <c r="AT6">
        <v>9.8879999999999999</v>
      </c>
      <c r="AU6">
        <v>0</v>
      </c>
      <c r="AV6">
        <v>26.774999999999999</v>
      </c>
      <c r="AW6">
        <v>69.504000000000005</v>
      </c>
      <c r="AX6">
        <v>32.880000000000003</v>
      </c>
      <c r="AY6">
        <v>0</v>
      </c>
      <c r="AZ6">
        <v>0</v>
      </c>
      <c r="BA6">
        <f t="shared" si="0"/>
        <v>3179.5283250000002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39.456000000000003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124.5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98.34375</v>
      </c>
      <c r="X7">
        <v>0</v>
      </c>
      <c r="Y7">
        <v>0</v>
      </c>
      <c r="Z7">
        <v>13.1076</v>
      </c>
      <c r="AA7">
        <v>28.045000000000002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8.8740000000000006</v>
      </c>
      <c r="AG7">
        <v>15.272399999999999</v>
      </c>
      <c r="AH7">
        <v>152.27760000000001</v>
      </c>
      <c r="AI7">
        <v>12.73</v>
      </c>
      <c r="AJ7">
        <v>0</v>
      </c>
      <c r="AK7">
        <v>51.267600000000002</v>
      </c>
      <c r="AL7">
        <v>79.364599999999996</v>
      </c>
      <c r="AM7">
        <v>5.2786799999999996</v>
      </c>
      <c r="AN7">
        <v>0.66954999999999998</v>
      </c>
      <c r="AO7">
        <v>8.2908000000000008</v>
      </c>
      <c r="AP7">
        <v>11.529</v>
      </c>
      <c r="AQ7">
        <v>17.388000000000002</v>
      </c>
      <c r="AR7">
        <v>31.897383000000001</v>
      </c>
      <c r="AS7">
        <v>0</v>
      </c>
      <c r="AT7">
        <v>9.8879999999999999</v>
      </c>
      <c r="AU7">
        <v>0</v>
      </c>
      <c r="AV7">
        <v>26.774999999999999</v>
      </c>
      <c r="AW7">
        <v>69.504000000000005</v>
      </c>
      <c r="AX7">
        <v>32.880000000000003</v>
      </c>
      <c r="AY7">
        <v>0</v>
      </c>
      <c r="AZ7">
        <v>0</v>
      </c>
      <c r="BA7">
        <f t="shared" si="0"/>
        <v>3178.3337880000004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39.456000000000003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124.5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98.34375</v>
      </c>
      <c r="X8">
        <v>0</v>
      </c>
      <c r="Y8">
        <v>0</v>
      </c>
      <c r="Z8">
        <v>13.1076</v>
      </c>
      <c r="AA8">
        <v>28.045000000000002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8.8740000000000006</v>
      </c>
      <c r="AG8">
        <v>15.272399999999999</v>
      </c>
      <c r="AH8">
        <v>152.27760000000001</v>
      </c>
      <c r="AI8">
        <v>12.73</v>
      </c>
      <c r="AJ8">
        <v>0</v>
      </c>
      <c r="AK8">
        <v>51.267600000000002</v>
      </c>
      <c r="AL8">
        <v>79.364599999999996</v>
      </c>
      <c r="AM8">
        <v>5.2786799999999996</v>
      </c>
      <c r="AN8">
        <v>0.66954999999999998</v>
      </c>
      <c r="AO8">
        <v>8.2908000000000008</v>
      </c>
      <c r="AP8">
        <v>6.4050000000000002</v>
      </c>
      <c r="AQ8">
        <v>17.388000000000002</v>
      </c>
      <c r="AR8">
        <v>31.897383000000001</v>
      </c>
      <c r="AS8">
        <v>0</v>
      </c>
      <c r="AT8">
        <v>9.8879999999999999</v>
      </c>
      <c r="AU8">
        <v>0</v>
      </c>
      <c r="AV8">
        <v>26.774999999999999</v>
      </c>
      <c r="AW8">
        <v>69.504000000000005</v>
      </c>
      <c r="AX8">
        <v>32.880000000000003</v>
      </c>
      <c r="AY8">
        <v>0</v>
      </c>
      <c r="AZ8">
        <v>0</v>
      </c>
      <c r="BA8">
        <f t="shared" si="0"/>
        <v>3173.2097880000006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39.456000000000003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124.5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98.34375</v>
      </c>
      <c r="X9">
        <v>0</v>
      </c>
      <c r="Y9">
        <v>0</v>
      </c>
      <c r="Z9">
        <v>13.1076</v>
      </c>
      <c r="AA9">
        <v>28.045000000000002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8.8740000000000006</v>
      </c>
      <c r="AG9">
        <v>15.272399999999999</v>
      </c>
      <c r="AH9">
        <v>152.27760000000001</v>
      </c>
      <c r="AI9">
        <v>12.73</v>
      </c>
      <c r="AJ9">
        <v>0</v>
      </c>
      <c r="AK9">
        <v>51.267600000000002</v>
      </c>
      <c r="AL9">
        <v>79.364599999999996</v>
      </c>
      <c r="AM9">
        <v>5.2786799999999996</v>
      </c>
      <c r="AN9">
        <v>0.66954999999999998</v>
      </c>
      <c r="AO9">
        <v>8.3496000000000006</v>
      </c>
      <c r="AP9">
        <v>6.4050000000000002</v>
      </c>
      <c r="AQ9">
        <v>17.388000000000002</v>
      </c>
      <c r="AR9">
        <v>31.897383000000001</v>
      </c>
      <c r="AS9">
        <v>0</v>
      </c>
      <c r="AT9">
        <v>9.8879999999999999</v>
      </c>
      <c r="AU9">
        <v>0</v>
      </c>
      <c r="AV9">
        <v>26.774999999999999</v>
      </c>
      <c r="AW9">
        <v>69.504000000000005</v>
      </c>
      <c r="AX9">
        <v>32.880000000000003</v>
      </c>
      <c r="AY9">
        <v>0</v>
      </c>
      <c r="AZ9">
        <v>0</v>
      </c>
      <c r="BA9">
        <f t="shared" si="0"/>
        <v>3173.2685880000004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39.456000000000003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124.5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98.34375</v>
      </c>
      <c r="X10">
        <v>0</v>
      </c>
      <c r="Y10">
        <v>0</v>
      </c>
      <c r="Z10">
        <v>13.1076</v>
      </c>
      <c r="AA10">
        <v>28.045000000000002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8.8740000000000006</v>
      </c>
      <c r="AG10">
        <v>15.272399999999999</v>
      </c>
      <c r="AH10">
        <v>152.27760000000001</v>
      </c>
      <c r="AI10">
        <v>12.73</v>
      </c>
      <c r="AJ10">
        <v>0</v>
      </c>
      <c r="AK10">
        <v>51.267600000000002</v>
      </c>
      <c r="AL10">
        <v>79.364599999999996</v>
      </c>
      <c r="AM10">
        <v>5.2786799999999996</v>
      </c>
      <c r="AN10">
        <v>0.66954999999999998</v>
      </c>
      <c r="AO10">
        <v>8.3496000000000006</v>
      </c>
      <c r="AP10">
        <v>6.4050000000000002</v>
      </c>
      <c r="AQ10">
        <v>17.388000000000002</v>
      </c>
      <c r="AR10">
        <v>31.897383000000001</v>
      </c>
      <c r="AS10">
        <v>0</v>
      </c>
      <c r="AT10">
        <v>9.8879999999999999</v>
      </c>
      <c r="AU10">
        <v>0</v>
      </c>
      <c r="AV10">
        <v>26.774999999999999</v>
      </c>
      <c r="AW10">
        <v>69.504000000000005</v>
      </c>
      <c r="AX10">
        <v>32.880000000000003</v>
      </c>
      <c r="AY10">
        <v>0</v>
      </c>
      <c r="AZ10">
        <v>0</v>
      </c>
      <c r="BA10">
        <f t="shared" si="0"/>
        <v>3173.2685880000004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39.456000000000003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124.5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98.34375</v>
      </c>
      <c r="X11">
        <v>0</v>
      </c>
      <c r="Y11">
        <v>0</v>
      </c>
      <c r="Z11">
        <v>13.1076</v>
      </c>
      <c r="AA11">
        <v>13.983000000000001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8.8740000000000006</v>
      </c>
      <c r="AG11">
        <v>15.272399999999999</v>
      </c>
      <c r="AH11">
        <v>152.27760000000001</v>
      </c>
      <c r="AI11">
        <v>2.5459999999999998</v>
      </c>
      <c r="AJ11">
        <v>0</v>
      </c>
      <c r="AK11">
        <v>51.267600000000002</v>
      </c>
      <c r="AL11">
        <v>79.364599999999996</v>
      </c>
      <c r="AM11">
        <v>5.2786799999999996</v>
      </c>
      <c r="AN11">
        <v>0.66954999999999998</v>
      </c>
      <c r="AO11">
        <v>8.3496000000000006</v>
      </c>
      <c r="AP11">
        <v>6.4050000000000002</v>
      </c>
      <c r="AQ11">
        <v>17.388000000000002</v>
      </c>
      <c r="AR11">
        <v>31.897383000000001</v>
      </c>
      <c r="AS11">
        <v>0</v>
      </c>
      <c r="AT11">
        <v>9.8879999999999999</v>
      </c>
      <c r="AU11">
        <v>0</v>
      </c>
      <c r="AV11">
        <v>26.774999999999999</v>
      </c>
      <c r="AW11">
        <v>69.504000000000005</v>
      </c>
      <c r="AX11">
        <v>32.880000000000003</v>
      </c>
      <c r="AY11">
        <v>0</v>
      </c>
      <c r="AZ11">
        <v>0</v>
      </c>
      <c r="BA11">
        <f t="shared" si="0"/>
        <v>3149.0225880000003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39.456000000000003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124.5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98.34375</v>
      </c>
      <c r="X12">
        <v>0</v>
      </c>
      <c r="Y12">
        <v>0</v>
      </c>
      <c r="Z12">
        <v>13.1076</v>
      </c>
      <c r="AA12">
        <v>13.983000000000001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8.8740000000000006</v>
      </c>
      <c r="AG12">
        <v>15.272399999999999</v>
      </c>
      <c r="AH12">
        <v>152.27760000000001</v>
      </c>
      <c r="AI12">
        <v>2.5459999999999998</v>
      </c>
      <c r="AJ12">
        <v>0</v>
      </c>
      <c r="AK12">
        <v>51.267600000000002</v>
      </c>
      <c r="AL12">
        <v>79.364599999999996</v>
      </c>
      <c r="AM12">
        <v>5.2786799999999996</v>
      </c>
      <c r="AN12">
        <v>0.66954999999999998</v>
      </c>
      <c r="AO12">
        <v>8.3496000000000006</v>
      </c>
      <c r="AP12">
        <v>6.4050000000000002</v>
      </c>
      <c r="AQ12">
        <v>17.388000000000002</v>
      </c>
      <c r="AR12">
        <v>31.897383000000001</v>
      </c>
      <c r="AS12">
        <v>0</v>
      </c>
      <c r="AT12">
        <v>9.8879999999999999</v>
      </c>
      <c r="AU12">
        <v>0</v>
      </c>
      <c r="AV12">
        <v>26.774999999999999</v>
      </c>
      <c r="AW12">
        <v>69.504000000000005</v>
      </c>
      <c r="AX12">
        <v>32.880000000000003</v>
      </c>
      <c r="AY12">
        <v>0</v>
      </c>
      <c r="AZ12">
        <v>0</v>
      </c>
      <c r="BA12">
        <f t="shared" si="0"/>
        <v>3149.0225880000003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39.456000000000003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124.5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98.34375</v>
      </c>
      <c r="X13">
        <v>0</v>
      </c>
      <c r="Y13">
        <v>0</v>
      </c>
      <c r="Z13">
        <v>13.1076</v>
      </c>
      <c r="AA13">
        <v>13.983000000000001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8.8740000000000006</v>
      </c>
      <c r="AG13">
        <v>15.272399999999999</v>
      </c>
      <c r="AH13">
        <v>152.27760000000001</v>
      </c>
      <c r="AI13">
        <v>2.5459999999999998</v>
      </c>
      <c r="AJ13">
        <v>0</v>
      </c>
      <c r="AK13">
        <v>51.267600000000002</v>
      </c>
      <c r="AL13">
        <v>79.364599999999996</v>
      </c>
      <c r="AM13">
        <v>5.2786799999999996</v>
      </c>
      <c r="AN13">
        <v>0.66954999999999998</v>
      </c>
      <c r="AO13">
        <v>8.4966000000000008</v>
      </c>
      <c r="AP13">
        <v>6.4050000000000002</v>
      </c>
      <c r="AQ13">
        <v>8.4420000000000002</v>
      </c>
      <c r="AR13">
        <v>31.897383000000001</v>
      </c>
      <c r="AS13">
        <v>0</v>
      </c>
      <c r="AT13">
        <v>9.8879999999999999</v>
      </c>
      <c r="AU13">
        <v>0</v>
      </c>
      <c r="AV13">
        <v>26.774999999999999</v>
      </c>
      <c r="AW13">
        <v>69.504000000000005</v>
      </c>
      <c r="AX13">
        <v>32.880000000000003</v>
      </c>
      <c r="AY13">
        <v>0</v>
      </c>
      <c r="AZ13">
        <v>0</v>
      </c>
      <c r="BA13">
        <f t="shared" si="0"/>
        <v>3140.2235880000003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39.456000000000003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124.5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98.34375</v>
      </c>
      <c r="X14">
        <v>0</v>
      </c>
      <c r="Y14">
        <v>0</v>
      </c>
      <c r="Z14">
        <v>13.1076</v>
      </c>
      <c r="AA14">
        <v>13.983000000000001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8.8740000000000006</v>
      </c>
      <c r="AG14">
        <v>15.272399999999999</v>
      </c>
      <c r="AH14">
        <v>152.27760000000001</v>
      </c>
      <c r="AI14">
        <v>2.5459999999999998</v>
      </c>
      <c r="AJ14">
        <v>0</v>
      </c>
      <c r="AK14">
        <v>51.267600000000002</v>
      </c>
      <c r="AL14">
        <v>79.364599999999996</v>
      </c>
      <c r="AM14">
        <v>5.2786799999999996</v>
      </c>
      <c r="AN14">
        <v>0.66954999999999998</v>
      </c>
      <c r="AO14">
        <v>8.4966000000000008</v>
      </c>
      <c r="AP14">
        <v>6.4050000000000002</v>
      </c>
      <c r="AQ14">
        <v>0</v>
      </c>
      <c r="AR14">
        <v>31.897383000000001</v>
      </c>
      <c r="AS14">
        <v>0</v>
      </c>
      <c r="AT14">
        <v>9.8879999999999999</v>
      </c>
      <c r="AU14">
        <v>0</v>
      </c>
      <c r="AV14">
        <v>26.774999999999999</v>
      </c>
      <c r="AW14">
        <v>69.504000000000005</v>
      </c>
      <c r="AX14">
        <v>32.880000000000003</v>
      </c>
      <c r="AY14">
        <v>0</v>
      </c>
      <c r="AZ14">
        <v>0</v>
      </c>
      <c r="BA14">
        <f t="shared" si="0"/>
        <v>3131.7815880000003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39.456000000000003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124.5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98.34375</v>
      </c>
      <c r="X15">
        <v>0</v>
      </c>
      <c r="Y15">
        <v>0</v>
      </c>
      <c r="Z15">
        <v>13.1076</v>
      </c>
      <c r="AA15">
        <v>13.983000000000001</v>
      </c>
      <c r="AB15">
        <v>39.510120000000001</v>
      </c>
      <c r="AC15">
        <v>29.062808</v>
      </c>
      <c r="AD15">
        <v>27.408107999999999</v>
      </c>
      <c r="AE15">
        <v>49.436556000000003</v>
      </c>
      <c r="AF15">
        <v>8.8740000000000006</v>
      </c>
      <c r="AG15">
        <v>15.272399999999999</v>
      </c>
      <c r="AH15">
        <v>152.27760000000001</v>
      </c>
      <c r="AI15">
        <v>2.5459999999999998</v>
      </c>
      <c r="AJ15">
        <v>0</v>
      </c>
      <c r="AK15">
        <v>51.267600000000002</v>
      </c>
      <c r="AL15">
        <v>79.364599999999996</v>
      </c>
      <c r="AM15">
        <v>5.2786799999999996</v>
      </c>
      <c r="AN15">
        <v>0.66954999999999998</v>
      </c>
      <c r="AO15">
        <v>8.4966000000000008</v>
      </c>
      <c r="AP15">
        <v>11.529</v>
      </c>
      <c r="AQ15">
        <v>0</v>
      </c>
      <c r="AR15">
        <v>31.897383000000001</v>
      </c>
      <c r="AS15">
        <v>0</v>
      </c>
      <c r="AT15">
        <v>9.8879999999999999</v>
      </c>
      <c r="AU15">
        <v>0</v>
      </c>
      <c r="AV15">
        <v>26.774999999999999</v>
      </c>
      <c r="AW15">
        <v>69.504000000000005</v>
      </c>
      <c r="AX15">
        <v>32.880000000000003</v>
      </c>
      <c r="AY15">
        <v>0</v>
      </c>
      <c r="AZ15">
        <v>0</v>
      </c>
      <c r="BA15">
        <f t="shared" si="0"/>
        <v>3127.7695520000002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39.456000000000003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124.5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98.34375</v>
      </c>
      <c r="X16">
        <v>0</v>
      </c>
      <c r="Y16">
        <v>0</v>
      </c>
      <c r="Z16">
        <v>12.98</v>
      </c>
      <c r="AA16">
        <v>13.983000000000001</v>
      </c>
      <c r="AB16">
        <v>39.510120000000001</v>
      </c>
      <c r="AC16">
        <v>29.062808</v>
      </c>
      <c r="AD16">
        <v>27.408107999999999</v>
      </c>
      <c r="AE16">
        <v>49.436556000000003</v>
      </c>
      <c r="AF16">
        <v>8.8740000000000006</v>
      </c>
      <c r="AG16">
        <v>15.272399999999999</v>
      </c>
      <c r="AH16">
        <v>152.27760000000001</v>
      </c>
      <c r="AI16">
        <v>2.5459999999999998</v>
      </c>
      <c r="AJ16">
        <v>0</v>
      </c>
      <c r="AK16">
        <v>51.267600000000002</v>
      </c>
      <c r="AL16">
        <v>79.364599999999996</v>
      </c>
      <c r="AM16">
        <v>5.2786799999999996</v>
      </c>
      <c r="AN16">
        <v>0.66954999999999998</v>
      </c>
      <c r="AO16">
        <v>8.4966000000000008</v>
      </c>
      <c r="AP16">
        <v>11.529</v>
      </c>
      <c r="AQ16">
        <v>0</v>
      </c>
      <c r="AR16">
        <v>31.897383000000001</v>
      </c>
      <c r="AS16">
        <v>0</v>
      </c>
      <c r="AT16">
        <v>9.8879999999999999</v>
      </c>
      <c r="AU16">
        <v>0</v>
      </c>
      <c r="AV16">
        <v>26.774999999999999</v>
      </c>
      <c r="AW16">
        <v>69.504000000000005</v>
      </c>
      <c r="AX16">
        <v>32.880000000000003</v>
      </c>
      <c r="AY16">
        <v>0</v>
      </c>
      <c r="AZ16">
        <v>0</v>
      </c>
      <c r="BA16">
        <f t="shared" si="0"/>
        <v>3127.6419520000004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39.456000000000003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124.5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98.34375</v>
      </c>
      <c r="X17">
        <v>0</v>
      </c>
      <c r="Y17">
        <v>0</v>
      </c>
      <c r="Z17">
        <v>13.09</v>
      </c>
      <c r="AA17">
        <v>13.983000000000001</v>
      </c>
      <c r="AB17">
        <v>39.510120000000001</v>
      </c>
      <c r="AC17">
        <v>29.062808</v>
      </c>
      <c r="AD17">
        <v>27.408107999999999</v>
      </c>
      <c r="AE17">
        <v>49.436556000000003</v>
      </c>
      <c r="AF17">
        <v>8.8740000000000006</v>
      </c>
      <c r="AG17">
        <v>15.272399999999999</v>
      </c>
      <c r="AH17">
        <v>152.27760000000001</v>
      </c>
      <c r="AI17">
        <v>2.5459999999999998</v>
      </c>
      <c r="AJ17">
        <v>0</v>
      </c>
      <c r="AK17">
        <v>51.267600000000002</v>
      </c>
      <c r="AL17">
        <v>79.364599999999996</v>
      </c>
      <c r="AM17">
        <v>5.2786799999999996</v>
      </c>
      <c r="AN17">
        <v>0.66954999999999998</v>
      </c>
      <c r="AO17">
        <v>8.4966000000000008</v>
      </c>
      <c r="AP17">
        <v>7.6859999999999999</v>
      </c>
      <c r="AQ17">
        <v>0</v>
      </c>
      <c r="AR17">
        <v>31.897383000000001</v>
      </c>
      <c r="AS17">
        <v>0</v>
      </c>
      <c r="AT17">
        <v>9.8879999999999999</v>
      </c>
      <c r="AU17">
        <v>0</v>
      </c>
      <c r="AV17">
        <v>26.774999999999999</v>
      </c>
      <c r="AW17">
        <v>69.504000000000005</v>
      </c>
      <c r="AX17">
        <v>32.880000000000003</v>
      </c>
      <c r="AY17">
        <v>0</v>
      </c>
      <c r="AZ17">
        <v>0</v>
      </c>
      <c r="BA17">
        <f t="shared" si="0"/>
        <v>3123.9089520000007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39.456000000000003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124.5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98.34375</v>
      </c>
      <c r="X18">
        <v>0</v>
      </c>
      <c r="Y18">
        <v>0</v>
      </c>
      <c r="Z18">
        <v>13.09</v>
      </c>
      <c r="AA18">
        <v>13.983000000000001</v>
      </c>
      <c r="AB18">
        <v>39.510120000000001</v>
      </c>
      <c r="AC18">
        <v>29.062808</v>
      </c>
      <c r="AD18">
        <v>27.080500000000001</v>
      </c>
      <c r="AE18">
        <v>49.436556000000003</v>
      </c>
      <c r="AF18">
        <v>8.8740000000000006</v>
      </c>
      <c r="AG18">
        <v>15.272399999999999</v>
      </c>
      <c r="AH18">
        <v>152.27760000000001</v>
      </c>
      <c r="AI18">
        <v>2.5459999999999998</v>
      </c>
      <c r="AJ18">
        <v>0</v>
      </c>
      <c r="AK18">
        <v>51.267600000000002</v>
      </c>
      <c r="AL18">
        <v>79.364599999999996</v>
      </c>
      <c r="AM18">
        <v>5.2786799999999996</v>
      </c>
      <c r="AN18">
        <v>0.66954999999999998</v>
      </c>
      <c r="AO18">
        <v>8.4966000000000008</v>
      </c>
      <c r="AP18">
        <v>7.6859999999999999</v>
      </c>
      <c r="AQ18">
        <v>0</v>
      </c>
      <c r="AR18">
        <v>31.897383000000001</v>
      </c>
      <c r="AS18">
        <v>0</v>
      </c>
      <c r="AT18">
        <v>9.8879999999999999</v>
      </c>
      <c r="AU18">
        <v>0</v>
      </c>
      <c r="AV18">
        <v>26.774999999999999</v>
      </c>
      <c r="AW18">
        <v>69.504000000000005</v>
      </c>
      <c r="AX18">
        <v>32.880000000000003</v>
      </c>
      <c r="AY18">
        <v>0</v>
      </c>
      <c r="AZ18">
        <v>0</v>
      </c>
      <c r="BA18">
        <f t="shared" si="0"/>
        <v>3123.5813440000006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39.456000000000003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124.5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98.34375</v>
      </c>
      <c r="X19">
        <v>0</v>
      </c>
      <c r="Y19">
        <v>0</v>
      </c>
      <c r="Z19">
        <v>13.09</v>
      </c>
      <c r="AA19">
        <v>13.983000000000001</v>
      </c>
      <c r="AB19">
        <v>39.510120000000001</v>
      </c>
      <c r="AC19">
        <v>29.062808</v>
      </c>
      <c r="AD19">
        <v>18.229800000000001</v>
      </c>
      <c r="AE19">
        <v>49.436556000000003</v>
      </c>
      <c r="AF19">
        <v>8.8740000000000006</v>
      </c>
      <c r="AG19">
        <v>15.272399999999999</v>
      </c>
      <c r="AH19">
        <v>152.27760000000001</v>
      </c>
      <c r="AI19">
        <v>1.2729999999999999</v>
      </c>
      <c r="AJ19">
        <v>0</v>
      </c>
      <c r="AK19">
        <v>51.267600000000002</v>
      </c>
      <c r="AL19">
        <v>79.364599999999996</v>
      </c>
      <c r="AM19">
        <v>5.2786799999999996</v>
      </c>
      <c r="AN19">
        <v>0.66954999999999998</v>
      </c>
      <c r="AO19">
        <v>8.4966000000000008</v>
      </c>
      <c r="AP19">
        <v>7.6859999999999999</v>
      </c>
      <c r="AQ19">
        <v>0</v>
      </c>
      <c r="AR19">
        <v>31.897383000000001</v>
      </c>
      <c r="AS19">
        <v>0</v>
      </c>
      <c r="AT19">
        <v>9.8879999999999999</v>
      </c>
      <c r="AU19">
        <v>0</v>
      </c>
      <c r="AV19">
        <v>26.774999999999999</v>
      </c>
      <c r="AW19">
        <v>69.504000000000005</v>
      </c>
      <c r="AX19">
        <v>32.880000000000003</v>
      </c>
      <c r="AY19">
        <v>0</v>
      </c>
      <c r="AZ19">
        <v>0</v>
      </c>
      <c r="BA19">
        <f t="shared" si="0"/>
        <v>3113.457644000001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39.456000000000003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124.5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98.34375</v>
      </c>
      <c r="X20">
        <v>0</v>
      </c>
      <c r="Y20">
        <v>0</v>
      </c>
      <c r="Z20">
        <v>13.09</v>
      </c>
      <c r="AA20">
        <v>13.983000000000001</v>
      </c>
      <c r="AB20">
        <v>39.510120000000001</v>
      </c>
      <c r="AC20">
        <v>29.062808</v>
      </c>
      <c r="AD20">
        <v>18.229800000000001</v>
      </c>
      <c r="AE20">
        <v>49.436556000000003</v>
      </c>
      <c r="AF20">
        <v>8.8740000000000006</v>
      </c>
      <c r="AG20">
        <v>15.272399999999999</v>
      </c>
      <c r="AH20">
        <v>152.27760000000001</v>
      </c>
      <c r="AI20">
        <v>1.2729999999999999</v>
      </c>
      <c r="AJ20">
        <v>0</v>
      </c>
      <c r="AK20">
        <v>51.267600000000002</v>
      </c>
      <c r="AL20">
        <v>79.364599999999996</v>
      </c>
      <c r="AM20">
        <v>5.2786799999999996</v>
      </c>
      <c r="AN20">
        <v>0.66954999999999998</v>
      </c>
      <c r="AO20">
        <v>8.4966000000000008</v>
      </c>
      <c r="AP20">
        <v>7.6859999999999999</v>
      </c>
      <c r="AQ20">
        <v>8.5050000000000008</v>
      </c>
      <c r="AR20">
        <v>31.897383000000001</v>
      </c>
      <c r="AS20">
        <v>0</v>
      </c>
      <c r="AT20">
        <v>9.8879999999999999</v>
      </c>
      <c r="AU20">
        <v>0</v>
      </c>
      <c r="AV20">
        <v>26.774999999999999</v>
      </c>
      <c r="AW20">
        <v>69.504000000000005</v>
      </c>
      <c r="AX20">
        <v>32.880000000000003</v>
      </c>
      <c r="AY20">
        <v>0</v>
      </c>
      <c r="AZ20">
        <v>0</v>
      </c>
      <c r="BA20">
        <f t="shared" si="0"/>
        <v>3121.9626440000011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39.456000000000003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124.5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98.34375</v>
      </c>
      <c r="X21">
        <v>0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18.229800000000001</v>
      </c>
      <c r="AE21">
        <v>49.436556000000003</v>
      </c>
      <c r="AF21">
        <v>8.8740000000000006</v>
      </c>
      <c r="AG21">
        <v>15.272399999999999</v>
      </c>
      <c r="AH21">
        <v>152.27760000000001</v>
      </c>
      <c r="AI21">
        <v>1.2729999999999999</v>
      </c>
      <c r="AJ21">
        <v>0</v>
      </c>
      <c r="AK21">
        <v>51.267600000000002</v>
      </c>
      <c r="AL21">
        <v>79.364599999999996</v>
      </c>
      <c r="AM21">
        <v>5.2786799999999996</v>
      </c>
      <c r="AN21">
        <v>0.66954999999999998</v>
      </c>
      <c r="AO21">
        <v>8.4966000000000008</v>
      </c>
      <c r="AP21">
        <v>7.6859999999999999</v>
      </c>
      <c r="AQ21">
        <v>17.010000000000002</v>
      </c>
      <c r="AR21">
        <v>31.897383000000001</v>
      </c>
      <c r="AS21">
        <v>0</v>
      </c>
      <c r="AT21">
        <v>9.8879999999999999</v>
      </c>
      <c r="AU21">
        <v>0</v>
      </c>
      <c r="AV21">
        <v>26.774999999999999</v>
      </c>
      <c r="AW21">
        <v>69.504000000000005</v>
      </c>
      <c r="AX21">
        <v>32.880000000000003</v>
      </c>
      <c r="AY21">
        <v>0</v>
      </c>
      <c r="AZ21">
        <v>0</v>
      </c>
      <c r="BA21">
        <f t="shared" si="0"/>
        <v>3123.9314440000012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39.456000000000003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124.5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98.34375</v>
      </c>
      <c r="X22">
        <v>0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8.8740000000000006</v>
      </c>
      <c r="AG22">
        <v>15.272399999999999</v>
      </c>
      <c r="AH22">
        <v>152.27760000000001</v>
      </c>
      <c r="AI22">
        <v>1.2729999999999999</v>
      </c>
      <c r="AJ22">
        <v>0</v>
      </c>
      <c r="AK22">
        <v>51.267600000000002</v>
      </c>
      <c r="AL22">
        <v>79.364599999999996</v>
      </c>
      <c r="AM22">
        <v>5.2786799999999996</v>
      </c>
      <c r="AN22">
        <v>0.66954999999999998</v>
      </c>
      <c r="AO22">
        <v>8.4966000000000008</v>
      </c>
      <c r="AP22">
        <v>7.6859999999999999</v>
      </c>
      <c r="AQ22">
        <v>25.515000000000001</v>
      </c>
      <c r="AR22">
        <v>31.897383000000001</v>
      </c>
      <c r="AS22">
        <v>0</v>
      </c>
      <c r="AT22">
        <v>9.8879999999999999</v>
      </c>
      <c r="AU22">
        <v>0</v>
      </c>
      <c r="AV22">
        <v>26.774999999999999</v>
      </c>
      <c r="AW22">
        <v>69.504000000000005</v>
      </c>
      <c r="AX22">
        <v>32.880000000000003</v>
      </c>
      <c r="AY22">
        <v>0</v>
      </c>
      <c r="AZ22">
        <v>0</v>
      </c>
      <c r="BA22">
        <f t="shared" si="0"/>
        <v>3132.4364440000008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39.456000000000003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117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98.34375</v>
      </c>
      <c r="X23">
        <v>0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29.062808</v>
      </c>
      <c r="AD23">
        <v>18.229800000000001</v>
      </c>
      <c r="AE23">
        <v>49.436556000000003</v>
      </c>
      <c r="AF23">
        <v>8.8740000000000006</v>
      </c>
      <c r="AG23">
        <v>15.272399999999999</v>
      </c>
      <c r="AH23">
        <v>152.27760000000001</v>
      </c>
      <c r="AI23">
        <v>1.2729999999999999</v>
      </c>
      <c r="AJ23">
        <v>0</v>
      </c>
      <c r="AK23">
        <v>51.267600000000002</v>
      </c>
      <c r="AL23">
        <v>79.364599999999996</v>
      </c>
      <c r="AM23">
        <v>5.2786799999999996</v>
      </c>
      <c r="AN23">
        <v>0.66954999999999998</v>
      </c>
      <c r="AO23">
        <v>8.4966000000000008</v>
      </c>
      <c r="AP23">
        <v>7.6859999999999999</v>
      </c>
      <c r="AQ23">
        <v>25.515000000000001</v>
      </c>
      <c r="AR23">
        <v>31.897383000000001</v>
      </c>
      <c r="AS23">
        <v>0</v>
      </c>
      <c r="AT23">
        <v>9.8879999999999999</v>
      </c>
      <c r="AU23">
        <v>0</v>
      </c>
      <c r="AV23">
        <v>26.774999999999999</v>
      </c>
      <c r="AW23">
        <v>69.504000000000005</v>
      </c>
      <c r="AX23">
        <v>32.880000000000003</v>
      </c>
      <c r="AY23">
        <v>0</v>
      </c>
      <c r="AZ23">
        <v>0</v>
      </c>
      <c r="BA23">
        <f t="shared" si="0"/>
        <v>3138.9984440000007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39.456000000000003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117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98.34375</v>
      </c>
      <c r="X24">
        <v>0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18.229800000000001</v>
      </c>
      <c r="AE24">
        <v>49.436556000000003</v>
      </c>
      <c r="AF24">
        <v>8.8740000000000006</v>
      </c>
      <c r="AG24">
        <v>15.272399999999999</v>
      </c>
      <c r="AH24">
        <v>152.27760000000001</v>
      </c>
      <c r="AI24">
        <v>2.5459999999999998</v>
      </c>
      <c r="AJ24">
        <v>0</v>
      </c>
      <c r="AK24">
        <v>51.267600000000002</v>
      </c>
      <c r="AL24">
        <v>79.364599999999996</v>
      </c>
      <c r="AM24">
        <v>5.2786799999999996</v>
      </c>
      <c r="AN24">
        <v>0.66954999999999998</v>
      </c>
      <c r="AO24">
        <v>8.4966000000000008</v>
      </c>
      <c r="AP24">
        <v>7.6859999999999999</v>
      </c>
      <c r="AQ24">
        <v>25.515000000000001</v>
      </c>
      <c r="AR24">
        <v>31.897383000000001</v>
      </c>
      <c r="AS24">
        <v>0</v>
      </c>
      <c r="AT24">
        <v>9.8879999999999999</v>
      </c>
      <c r="AU24">
        <v>0</v>
      </c>
      <c r="AV24">
        <v>26.774999999999999</v>
      </c>
      <c r="AW24">
        <v>69.504000000000005</v>
      </c>
      <c r="AX24">
        <v>32.880000000000003</v>
      </c>
      <c r="AY24">
        <v>0</v>
      </c>
      <c r="AZ24">
        <v>0</v>
      </c>
      <c r="BA24">
        <f t="shared" si="0"/>
        <v>3140.2714440000004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39.456000000000003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117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98.34375</v>
      </c>
      <c r="X25">
        <v>0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8.8740000000000006</v>
      </c>
      <c r="AG25">
        <v>15.272399999999999</v>
      </c>
      <c r="AH25">
        <v>152.27760000000001</v>
      </c>
      <c r="AI25">
        <v>2.5459999999999998</v>
      </c>
      <c r="AJ25">
        <v>0</v>
      </c>
      <c r="AK25">
        <v>51.267600000000002</v>
      </c>
      <c r="AL25">
        <v>79.364599999999996</v>
      </c>
      <c r="AM25">
        <v>5.2786799999999996</v>
      </c>
      <c r="AN25">
        <v>0.66954999999999998</v>
      </c>
      <c r="AO25">
        <v>8.4966000000000008</v>
      </c>
      <c r="AP25">
        <v>7.6859999999999999</v>
      </c>
      <c r="AQ25">
        <v>25.515000000000001</v>
      </c>
      <c r="AR25">
        <v>31.897383000000001</v>
      </c>
      <c r="AS25">
        <v>0</v>
      </c>
      <c r="AT25">
        <v>9.8879999999999999</v>
      </c>
      <c r="AU25">
        <v>0</v>
      </c>
      <c r="AV25">
        <v>26.774999999999999</v>
      </c>
      <c r="AW25">
        <v>69.504000000000005</v>
      </c>
      <c r="AX25">
        <v>32.880000000000003</v>
      </c>
      <c r="AY25">
        <v>0</v>
      </c>
      <c r="AZ25">
        <v>0</v>
      </c>
      <c r="BA25">
        <f t="shared" si="0"/>
        <v>3140.2714440000004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39.456000000000003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117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98.34375</v>
      </c>
      <c r="X26">
        <v>0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8.8740000000000006</v>
      </c>
      <c r="AG26">
        <v>15.272399999999999</v>
      </c>
      <c r="AH26">
        <v>152.27760000000001</v>
      </c>
      <c r="AI26">
        <v>2.5459999999999998</v>
      </c>
      <c r="AJ26">
        <v>0</v>
      </c>
      <c r="AK26">
        <v>51.267600000000002</v>
      </c>
      <c r="AL26">
        <v>79.364599999999996</v>
      </c>
      <c r="AM26">
        <v>5.2786799999999996</v>
      </c>
      <c r="AN26">
        <v>0.66954999999999998</v>
      </c>
      <c r="AO26">
        <v>8.4966000000000008</v>
      </c>
      <c r="AP26">
        <v>7.6859999999999999</v>
      </c>
      <c r="AQ26">
        <v>25.515000000000001</v>
      </c>
      <c r="AR26">
        <v>31.897383000000001</v>
      </c>
      <c r="AS26">
        <v>0</v>
      </c>
      <c r="AT26">
        <v>9.8879999999999999</v>
      </c>
      <c r="AU26">
        <v>0</v>
      </c>
      <c r="AV26">
        <v>26.774999999999999</v>
      </c>
      <c r="AW26">
        <v>69.504000000000005</v>
      </c>
      <c r="AX26">
        <v>32.880000000000003</v>
      </c>
      <c r="AY26">
        <v>0</v>
      </c>
      <c r="AZ26">
        <v>0</v>
      </c>
      <c r="BA26">
        <f t="shared" si="0"/>
        <v>3140.2714440000004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35.072000000000003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117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98.34375</v>
      </c>
      <c r="X27">
        <v>0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18.229800000000001</v>
      </c>
      <c r="AE27">
        <v>47.855899999999998</v>
      </c>
      <c r="AF27">
        <v>8.8740000000000006</v>
      </c>
      <c r="AG27">
        <v>15.272399999999999</v>
      </c>
      <c r="AH27">
        <v>152.27760000000001</v>
      </c>
      <c r="AI27">
        <v>7.6379999999999999</v>
      </c>
      <c r="AJ27">
        <v>0</v>
      </c>
      <c r="AK27">
        <v>51.267600000000002</v>
      </c>
      <c r="AL27">
        <v>83.664000000000001</v>
      </c>
      <c r="AM27">
        <v>10.557359999999999</v>
      </c>
      <c r="AN27">
        <v>0.66954999999999998</v>
      </c>
      <c r="AO27">
        <v>8.4966000000000008</v>
      </c>
      <c r="AP27">
        <v>7.6859999999999999</v>
      </c>
      <c r="AQ27">
        <v>25.515000000000001</v>
      </c>
      <c r="AR27">
        <v>33.091920000000002</v>
      </c>
      <c r="AS27">
        <v>0</v>
      </c>
      <c r="AT27">
        <v>9.8879999999999999</v>
      </c>
      <c r="AU27">
        <v>0</v>
      </c>
      <c r="AV27">
        <v>26.25</v>
      </c>
      <c r="AW27">
        <v>69.504000000000005</v>
      </c>
      <c r="AX27">
        <v>26.303999999999998</v>
      </c>
      <c r="AY27">
        <v>0</v>
      </c>
      <c r="AZ27">
        <v>0</v>
      </c>
      <c r="BA27">
        <f t="shared" si="0"/>
        <v>3143.0704050000004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35.072000000000003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117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98.34375</v>
      </c>
      <c r="X28">
        <v>0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18.229800000000001</v>
      </c>
      <c r="AE28">
        <v>47.470999999999997</v>
      </c>
      <c r="AF28">
        <v>8.8740000000000006</v>
      </c>
      <c r="AG28">
        <v>15.272399999999999</v>
      </c>
      <c r="AH28">
        <v>152.27760000000001</v>
      </c>
      <c r="AI28">
        <v>49.646999999999998</v>
      </c>
      <c r="AJ28">
        <v>0</v>
      </c>
      <c r="AK28">
        <v>51.267600000000002</v>
      </c>
      <c r="AL28">
        <v>83.664000000000001</v>
      </c>
      <c r="AM28">
        <v>10.557359999999999</v>
      </c>
      <c r="AN28">
        <v>0.66954999999999998</v>
      </c>
      <c r="AO28">
        <v>8.4966000000000008</v>
      </c>
      <c r="AP28">
        <v>7.6859999999999999</v>
      </c>
      <c r="AQ28">
        <v>25.515000000000001</v>
      </c>
      <c r="AR28">
        <v>33.091920000000002</v>
      </c>
      <c r="AS28">
        <v>0</v>
      </c>
      <c r="AT28">
        <v>9.8879999999999999</v>
      </c>
      <c r="AU28">
        <v>0</v>
      </c>
      <c r="AV28">
        <v>26.25</v>
      </c>
      <c r="AW28">
        <v>69.504000000000005</v>
      </c>
      <c r="AX28">
        <v>26.303999999999998</v>
      </c>
      <c r="AY28">
        <v>0</v>
      </c>
      <c r="AZ28">
        <v>0</v>
      </c>
      <c r="BA28">
        <f t="shared" si="0"/>
        <v>3184.6945050000004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35.072000000000003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117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98.34375</v>
      </c>
      <c r="X29">
        <v>0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18.229800000000001</v>
      </c>
      <c r="AE29">
        <v>47.470999999999997</v>
      </c>
      <c r="AF29">
        <v>8.8740000000000006</v>
      </c>
      <c r="AG29">
        <v>15.272399999999999</v>
      </c>
      <c r="AH29">
        <v>152.27760000000001</v>
      </c>
      <c r="AI29">
        <v>49.646999999999998</v>
      </c>
      <c r="AJ29">
        <v>0</v>
      </c>
      <c r="AK29">
        <v>51.267600000000002</v>
      </c>
      <c r="AL29">
        <v>83.664000000000001</v>
      </c>
      <c r="AM29">
        <v>10.557359999999999</v>
      </c>
      <c r="AN29">
        <v>0.66954999999999998</v>
      </c>
      <c r="AO29">
        <v>8.4966000000000008</v>
      </c>
      <c r="AP29">
        <v>7.6859999999999999</v>
      </c>
      <c r="AQ29">
        <v>25.515000000000001</v>
      </c>
      <c r="AR29">
        <v>33.091920000000002</v>
      </c>
      <c r="AS29">
        <v>0</v>
      </c>
      <c r="AT29">
        <v>9.8879999999999999</v>
      </c>
      <c r="AU29">
        <v>0</v>
      </c>
      <c r="AV29">
        <v>26.25</v>
      </c>
      <c r="AW29">
        <v>69.504000000000005</v>
      </c>
      <c r="AX29">
        <v>26.303999999999998</v>
      </c>
      <c r="AY29">
        <v>0</v>
      </c>
      <c r="AZ29">
        <v>0</v>
      </c>
      <c r="BA29">
        <f t="shared" si="0"/>
        <v>3184.6945050000004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35.072000000000003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117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98.34375</v>
      </c>
      <c r="X30">
        <v>0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18.229800000000001</v>
      </c>
      <c r="AE30">
        <v>47.470999999999997</v>
      </c>
      <c r="AF30">
        <v>8.8740000000000006</v>
      </c>
      <c r="AG30">
        <v>15.272399999999999</v>
      </c>
      <c r="AH30">
        <v>152.27760000000001</v>
      </c>
      <c r="AI30">
        <v>49.646999999999998</v>
      </c>
      <c r="AJ30">
        <v>0</v>
      </c>
      <c r="AK30">
        <v>51.267600000000002</v>
      </c>
      <c r="AL30">
        <v>83.664000000000001</v>
      </c>
      <c r="AM30">
        <v>10.557359999999999</v>
      </c>
      <c r="AN30">
        <v>0.66954999999999998</v>
      </c>
      <c r="AO30">
        <v>8.4966000000000008</v>
      </c>
      <c r="AP30">
        <v>7.6859999999999999</v>
      </c>
      <c r="AQ30">
        <v>25.515000000000001</v>
      </c>
      <c r="AR30">
        <v>33.091920000000002</v>
      </c>
      <c r="AS30">
        <v>0</v>
      </c>
      <c r="AT30">
        <v>9.8879999999999999</v>
      </c>
      <c r="AU30">
        <v>0</v>
      </c>
      <c r="AV30">
        <v>26.25</v>
      </c>
      <c r="AW30">
        <v>69.504000000000005</v>
      </c>
      <c r="AX30">
        <v>26.303999999999998</v>
      </c>
      <c r="AY30">
        <v>0</v>
      </c>
      <c r="AZ30">
        <v>0</v>
      </c>
      <c r="BA30">
        <f t="shared" si="0"/>
        <v>3184.6945050000004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35.072000000000003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118.5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98.34375</v>
      </c>
      <c r="X31">
        <v>0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27.3447</v>
      </c>
      <c r="AE31">
        <v>47.470999999999997</v>
      </c>
      <c r="AF31">
        <v>8.8740000000000006</v>
      </c>
      <c r="AG31">
        <v>15.272399999999999</v>
      </c>
      <c r="AH31">
        <v>152.27760000000001</v>
      </c>
      <c r="AI31">
        <v>49.646999999999998</v>
      </c>
      <c r="AJ31">
        <v>0</v>
      </c>
      <c r="AK31">
        <v>51.267600000000002</v>
      </c>
      <c r="AL31">
        <v>83.664000000000001</v>
      </c>
      <c r="AM31">
        <v>10.557359999999999</v>
      </c>
      <c r="AN31">
        <v>0.66954999999999998</v>
      </c>
      <c r="AO31">
        <v>8.4966000000000008</v>
      </c>
      <c r="AP31">
        <v>6.9173999999999998</v>
      </c>
      <c r="AQ31">
        <v>25.515000000000001</v>
      </c>
      <c r="AR31">
        <v>31.897383000000001</v>
      </c>
      <c r="AS31">
        <v>0</v>
      </c>
      <c r="AT31">
        <v>9.8879999999999999</v>
      </c>
      <c r="AU31">
        <v>0</v>
      </c>
      <c r="AV31">
        <v>26.25</v>
      </c>
      <c r="AW31">
        <v>69.504000000000005</v>
      </c>
      <c r="AX31">
        <v>26.303999999999998</v>
      </c>
      <c r="AY31">
        <v>0</v>
      </c>
      <c r="AZ31">
        <v>0</v>
      </c>
      <c r="BA31">
        <f t="shared" si="0"/>
        <v>3193.3462680000002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35.072000000000003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118.5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98.34375</v>
      </c>
      <c r="X32">
        <v>0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29.062808</v>
      </c>
      <c r="AD32">
        <v>27.3447</v>
      </c>
      <c r="AE32">
        <v>47.470999999999997</v>
      </c>
      <c r="AF32">
        <v>8.8740000000000006</v>
      </c>
      <c r="AG32">
        <v>15.272399999999999</v>
      </c>
      <c r="AH32">
        <v>152.27760000000001</v>
      </c>
      <c r="AI32">
        <v>49.646999999999998</v>
      </c>
      <c r="AJ32">
        <v>0</v>
      </c>
      <c r="AK32">
        <v>51.267600000000002</v>
      </c>
      <c r="AL32">
        <v>83.664000000000001</v>
      </c>
      <c r="AM32">
        <v>10.557359999999999</v>
      </c>
      <c r="AN32">
        <v>0.66954999999999998</v>
      </c>
      <c r="AO32">
        <v>8.4966000000000008</v>
      </c>
      <c r="AP32">
        <v>6.9173999999999998</v>
      </c>
      <c r="AQ32">
        <v>24.003</v>
      </c>
      <c r="AR32">
        <v>31.897383000000001</v>
      </c>
      <c r="AS32">
        <v>0</v>
      </c>
      <c r="AT32">
        <v>9.8879999999999999</v>
      </c>
      <c r="AU32">
        <v>0</v>
      </c>
      <c r="AV32">
        <v>26.25</v>
      </c>
      <c r="AW32">
        <v>69.504000000000005</v>
      </c>
      <c r="AX32">
        <v>26.303999999999998</v>
      </c>
      <c r="AY32">
        <v>0</v>
      </c>
      <c r="AZ32">
        <v>0</v>
      </c>
      <c r="BA32">
        <f t="shared" si="0"/>
        <v>3191.8342680000005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35.072000000000003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118.5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98.34375</v>
      </c>
      <c r="X33">
        <v>0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27.3447</v>
      </c>
      <c r="AE33">
        <v>47.470999999999997</v>
      </c>
      <c r="AF33">
        <v>8.8740000000000006</v>
      </c>
      <c r="AG33">
        <v>15.272399999999999</v>
      </c>
      <c r="AH33">
        <v>152.27760000000001</v>
      </c>
      <c r="AI33">
        <v>49.646999999999998</v>
      </c>
      <c r="AJ33">
        <v>0</v>
      </c>
      <c r="AK33">
        <v>51.267600000000002</v>
      </c>
      <c r="AL33">
        <v>83.664000000000001</v>
      </c>
      <c r="AM33">
        <v>10.557359999999999</v>
      </c>
      <c r="AN33">
        <v>0.66954999999999998</v>
      </c>
      <c r="AO33">
        <v>8.4966000000000008</v>
      </c>
      <c r="AP33">
        <v>6.9173999999999998</v>
      </c>
      <c r="AQ33">
        <v>17.010000000000002</v>
      </c>
      <c r="AR33">
        <v>31.897383000000001</v>
      </c>
      <c r="AS33">
        <v>0</v>
      </c>
      <c r="AT33">
        <v>9.8879999999999999</v>
      </c>
      <c r="AU33">
        <v>0</v>
      </c>
      <c r="AV33">
        <v>26.25</v>
      </c>
      <c r="AW33">
        <v>69.504000000000005</v>
      </c>
      <c r="AX33">
        <v>26.303999999999998</v>
      </c>
      <c r="AY33">
        <v>0</v>
      </c>
      <c r="AZ33">
        <v>0</v>
      </c>
      <c r="BA33">
        <f t="shared" si="0"/>
        <v>3184.8412680000006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35.072000000000003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118.5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98.34375</v>
      </c>
      <c r="X34">
        <v>0</v>
      </c>
      <c r="Y34">
        <v>0</v>
      </c>
      <c r="Z34">
        <v>6.5537999999999998</v>
      </c>
      <c r="AA34">
        <v>28.045000000000002</v>
      </c>
      <c r="AB34">
        <v>39.510120000000001</v>
      </c>
      <c r="AC34">
        <v>29.062808</v>
      </c>
      <c r="AD34">
        <v>27.3447</v>
      </c>
      <c r="AE34">
        <v>47.470999999999997</v>
      </c>
      <c r="AF34">
        <v>8.8740000000000006</v>
      </c>
      <c r="AG34">
        <v>15.272399999999999</v>
      </c>
      <c r="AH34">
        <v>152.27760000000001</v>
      </c>
      <c r="AI34">
        <v>7.6379999999999999</v>
      </c>
      <c r="AJ34">
        <v>0</v>
      </c>
      <c r="AK34">
        <v>51.267600000000002</v>
      </c>
      <c r="AL34">
        <v>83.664000000000001</v>
      </c>
      <c r="AM34">
        <v>10.557359999999999</v>
      </c>
      <c r="AN34">
        <v>0.66954999999999998</v>
      </c>
      <c r="AO34">
        <v>8.4966000000000008</v>
      </c>
      <c r="AP34">
        <v>6.9173999999999998</v>
      </c>
      <c r="AQ34">
        <v>17.010000000000002</v>
      </c>
      <c r="AR34">
        <v>31.897383000000001</v>
      </c>
      <c r="AS34">
        <v>0</v>
      </c>
      <c r="AT34">
        <v>9.8879999999999999</v>
      </c>
      <c r="AU34">
        <v>0</v>
      </c>
      <c r="AV34">
        <v>26.25</v>
      </c>
      <c r="AW34">
        <v>69.504000000000005</v>
      </c>
      <c r="AX34">
        <v>26.303999999999998</v>
      </c>
      <c r="AY34">
        <v>0</v>
      </c>
      <c r="AZ34">
        <v>0</v>
      </c>
      <c r="BA34">
        <f t="shared" si="0"/>
        <v>3142.8322680000006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35.072000000000003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118.5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98.34375</v>
      </c>
      <c r="X35">
        <v>0</v>
      </c>
      <c r="Y35">
        <v>0</v>
      </c>
      <c r="Z35">
        <v>6.5537999999999998</v>
      </c>
      <c r="AA35">
        <v>28.045000000000002</v>
      </c>
      <c r="AB35">
        <v>39.510120000000001</v>
      </c>
      <c r="AC35">
        <v>29.062808</v>
      </c>
      <c r="AD35">
        <v>27.3447</v>
      </c>
      <c r="AE35">
        <v>47.470999999999997</v>
      </c>
      <c r="AF35">
        <v>8.8740000000000006</v>
      </c>
      <c r="AG35">
        <v>15.272399999999999</v>
      </c>
      <c r="AH35">
        <v>152.27760000000001</v>
      </c>
      <c r="AI35">
        <v>2.5459999999999998</v>
      </c>
      <c r="AJ35">
        <v>0</v>
      </c>
      <c r="AK35">
        <v>51.267600000000002</v>
      </c>
      <c r="AL35">
        <v>83.664000000000001</v>
      </c>
      <c r="AM35">
        <v>10.557359999999999</v>
      </c>
      <c r="AN35">
        <v>0.66954999999999998</v>
      </c>
      <c r="AO35">
        <v>8.4966000000000008</v>
      </c>
      <c r="AP35">
        <v>6.4050000000000002</v>
      </c>
      <c r="AQ35">
        <v>17.010000000000002</v>
      </c>
      <c r="AR35">
        <v>31.897383000000001</v>
      </c>
      <c r="AS35">
        <v>0</v>
      </c>
      <c r="AT35">
        <v>9.8879999999999999</v>
      </c>
      <c r="AU35">
        <v>0</v>
      </c>
      <c r="AV35">
        <v>25.725000000000001</v>
      </c>
      <c r="AW35">
        <v>69.504000000000005</v>
      </c>
      <c r="AX35">
        <v>26.303999999999998</v>
      </c>
      <c r="AY35">
        <v>0</v>
      </c>
      <c r="AZ35">
        <v>0</v>
      </c>
      <c r="BA35">
        <f t="shared" si="0"/>
        <v>3136.7028680000008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35.072000000000003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118.5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98.34375</v>
      </c>
      <c r="X36">
        <v>0</v>
      </c>
      <c r="Y36">
        <v>0</v>
      </c>
      <c r="Z36">
        <v>6.5537999999999998</v>
      </c>
      <c r="AA36">
        <v>28.045000000000002</v>
      </c>
      <c r="AB36">
        <v>39.510120000000001</v>
      </c>
      <c r="AC36">
        <v>29.062808</v>
      </c>
      <c r="AD36">
        <v>27.3447</v>
      </c>
      <c r="AE36">
        <v>47.470999999999997</v>
      </c>
      <c r="AF36">
        <v>8.8740000000000006</v>
      </c>
      <c r="AG36">
        <v>15.272399999999999</v>
      </c>
      <c r="AH36">
        <v>152.27760000000001</v>
      </c>
      <c r="AI36">
        <v>2.5459999999999998</v>
      </c>
      <c r="AJ36">
        <v>0</v>
      </c>
      <c r="AK36">
        <v>51.267600000000002</v>
      </c>
      <c r="AL36">
        <v>83.664000000000001</v>
      </c>
      <c r="AM36">
        <v>10.557359999999999</v>
      </c>
      <c r="AN36">
        <v>0.66954999999999998</v>
      </c>
      <c r="AO36">
        <v>8.4966000000000008</v>
      </c>
      <c r="AP36">
        <v>6.4050000000000002</v>
      </c>
      <c r="AQ36">
        <v>17.010000000000002</v>
      </c>
      <c r="AR36">
        <v>31.897383000000001</v>
      </c>
      <c r="AS36">
        <v>0</v>
      </c>
      <c r="AT36">
        <v>9.8879999999999999</v>
      </c>
      <c r="AU36">
        <v>0</v>
      </c>
      <c r="AV36">
        <v>25.725000000000001</v>
      </c>
      <c r="AW36">
        <v>69.504000000000005</v>
      </c>
      <c r="AX36">
        <v>26.303999999999998</v>
      </c>
      <c r="AY36">
        <v>0</v>
      </c>
      <c r="AZ36">
        <v>0</v>
      </c>
      <c r="BA36">
        <f t="shared" si="0"/>
        <v>3136.7028680000008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35.072000000000003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118.5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98.34375</v>
      </c>
      <c r="X37">
        <v>0</v>
      </c>
      <c r="Y37">
        <v>0</v>
      </c>
      <c r="Z37">
        <v>6.5537999999999998</v>
      </c>
      <c r="AA37">
        <v>28.045000000000002</v>
      </c>
      <c r="AB37">
        <v>39.510120000000001</v>
      </c>
      <c r="AC37">
        <v>29.062808</v>
      </c>
      <c r="AD37">
        <v>27.3447</v>
      </c>
      <c r="AE37">
        <v>47.470999999999997</v>
      </c>
      <c r="AF37">
        <v>8.8740000000000006</v>
      </c>
      <c r="AG37">
        <v>15.272399999999999</v>
      </c>
      <c r="AH37">
        <v>152.27760000000001</v>
      </c>
      <c r="AI37">
        <v>2.5459999999999998</v>
      </c>
      <c r="AJ37">
        <v>0</v>
      </c>
      <c r="AK37">
        <v>51.267600000000002</v>
      </c>
      <c r="AL37">
        <v>83.664000000000001</v>
      </c>
      <c r="AM37">
        <v>10.557359999999999</v>
      </c>
      <c r="AN37">
        <v>0.66954999999999998</v>
      </c>
      <c r="AO37">
        <v>7.3205999999999998</v>
      </c>
      <c r="AP37">
        <v>6.4050000000000002</v>
      </c>
      <c r="AQ37">
        <v>17.010000000000002</v>
      </c>
      <c r="AR37">
        <v>31.897383000000001</v>
      </c>
      <c r="AS37">
        <v>0</v>
      </c>
      <c r="AT37">
        <v>9.8879999999999999</v>
      </c>
      <c r="AU37">
        <v>0</v>
      </c>
      <c r="AV37">
        <v>25.725000000000001</v>
      </c>
      <c r="AW37">
        <v>69.504000000000005</v>
      </c>
      <c r="AX37">
        <v>26.303999999999998</v>
      </c>
      <c r="AY37">
        <v>0</v>
      </c>
      <c r="AZ37">
        <v>0</v>
      </c>
      <c r="BA37">
        <f t="shared" si="0"/>
        <v>3135.5268680000008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35.072000000000003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118.5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98.34375</v>
      </c>
      <c r="X38">
        <v>0</v>
      </c>
      <c r="Y38">
        <v>0</v>
      </c>
      <c r="Z38">
        <v>6.5537999999999998</v>
      </c>
      <c r="AA38">
        <v>12.403</v>
      </c>
      <c r="AB38">
        <v>39.510120000000001</v>
      </c>
      <c r="AC38">
        <v>29.062808</v>
      </c>
      <c r="AD38">
        <v>27.3447</v>
      </c>
      <c r="AE38">
        <v>47.470999999999997</v>
      </c>
      <c r="AF38">
        <v>8.8740000000000006</v>
      </c>
      <c r="AG38">
        <v>15.272399999999999</v>
      </c>
      <c r="AH38">
        <v>152.27760000000001</v>
      </c>
      <c r="AI38">
        <v>2.5459999999999998</v>
      </c>
      <c r="AJ38">
        <v>0</v>
      </c>
      <c r="AK38">
        <v>51.267600000000002</v>
      </c>
      <c r="AL38">
        <v>83.664000000000001</v>
      </c>
      <c r="AM38">
        <v>5.2786799999999996</v>
      </c>
      <c r="AN38">
        <v>0.66954999999999998</v>
      </c>
      <c r="AO38">
        <v>7.3205999999999998</v>
      </c>
      <c r="AP38">
        <v>6.4050000000000002</v>
      </c>
      <c r="AQ38">
        <v>8.5050000000000008</v>
      </c>
      <c r="AR38">
        <v>31.897383000000001</v>
      </c>
      <c r="AS38">
        <v>0</v>
      </c>
      <c r="AT38">
        <v>9.8879999999999999</v>
      </c>
      <c r="AU38">
        <v>0</v>
      </c>
      <c r="AV38">
        <v>25.725000000000001</v>
      </c>
      <c r="AW38">
        <v>69.504000000000005</v>
      </c>
      <c r="AX38">
        <v>26.303999999999998</v>
      </c>
      <c r="AY38">
        <v>0</v>
      </c>
      <c r="AZ38">
        <v>0</v>
      </c>
      <c r="BA38">
        <f t="shared" si="0"/>
        <v>3106.1011880000005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35.072000000000003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118.5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98.34375</v>
      </c>
      <c r="X39">
        <v>0</v>
      </c>
      <c r="Y39">
        <v>0</v>
      </c>
      <c r="Z39">
        <v>6.5537999999999998</v>
      </c>
      <c r="AA39">
        <v>12.403</v>
      </c>
      <c r="AB39">
        <v>39.510120000000001</v>
      </c>
      <c r="AC39">
        <v>29.062808</v>
      </c>
      <c r="AD39">
        <v>27.3447</v>
      </c>
      <c r="AE39">
        <v>47.470999999999997</v>
      </c>
      <c r="AF39">
        <v>8.8740000000000006</v>
      </c>
      <c r="AG39">
        <v>15.272399999999999</v>
      </c>
      <c r="AH39">
        <v>152.27760000000001</v>
      </c>
      <c r="AI39">
        <v>2.5459999999999998</v>
      </c>
      <c r="AJ39">
        <v>0</v>
      </c>
      <c r="AK39">
        <v>51.267600000000002</v>
      </c>
      <c r="AL39">
        <v>79.364599999999996</v>
      </c>
      <c r="AM39">
        <v>0</v>
      </c>
      <c r="AN39">
        <v>0.66954999999999998</v>
      </c>
      <c r="AO39">
        <v>7.056</v>
      </c>
      <c r="AP39">
        <v>6.4050000000000002</v>
      </c>
      <c r="AQ39">
        <v>8.5050000000000008</v>
      </c>
      <c r="AR39">
        <v>31.897383000000001</v>
      </c>
      <c r="AS39">
        <v>0</v>
      </c>
      <c r="AT39">
        <v>9.8879999999999999</v>
      </c>
      <c r="AU39">
        <v>0</v>
      </c>
      <c r="AV39">
        <v>25.725000000000001</v>
      </c>
      <c r="AW39">
        <v>69.504000000000005</v>
      </c>
      <c r="AX39">
        <v>30.687999999999999</v>
      </c>
      <c r="AY39">
        <v>0</v>
      </c>
      <c r="AZ39">
        <v>0</v>
      </c>
      <c r="BA39">
        <f t="shared" si="0"/>
        <v>3100.6425080000004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35.072000000000003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118.5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98.34375</v>
      </c>
      <c r="X40">
        <v>0</v>
      </c>
      <c r="Y40">
        <v>0</v>
      </c>
      <c r="Z40">
        <v>6.5537999999999998</v>
      </c>
      <c r="AA40">
        <v>11.534000000000001</v>
      </c>
      <c r="AB40">
        <v>39.510120000000001</v>
      </c>
      <c r="AC40">
        <v>29.062808</v>
      </c>
      <c r="AD40">
        <v>27.3447</v>
      </c>
      <c r="AE40">
        <v>47.470999999999997</v>
      </c>
      <c r="AF40">
        <v>8.8740000000000006</v>
      </c>
      <c r="AG40">
        <v>15.272399999999999</v>
      </c>
      <c r="AH40">
        <v>150.57300000000001</v>
      </c>
      <c r="AI40">
        <v>2.5459999999999998</v>
      </c>
      <c r="AJ40">
        <v>0</v>
      </c>
      <c r="AK40">
        <v>51.267600000000002</v>
      </c>
      <c r="AL40">
        <v>79.364599999999996</v>
      </c>
      <c r="AM40">
        <v>0</v>
      </c>
      <c r="AN40">
        <v>0.66954999999999998</v>
      </c>
      <c r="AO40">
        <v>7.056</v>
      </c>
      <c r="AP40">
        <v>6.4050000000000002</v>
      </c>
      <c r="AQ40">
        <v>0</v>
      </c>
      <c r="AR40">
        <v>31.897383000000001</v>
      </c>
      <c r="AS40">
        <v>0</v>
      </c>
      <c r="AT40">
        <v>9.8879999999999999</v>
      </c>
      <c r="AU40">
        <v>0</v>
      </c>
      <c r="AV40">
        <v>25.725000000000001</v>
      </c>
      <c r="AW40">
        <v>69.504000000000005</v>
      </c>
      <c r="AX40">
        <v>30.687999999999999</v>
      </c>
      <c r="AY40">
        <v>0</v>
      </c>
      <c r="AZ40">
        <v>0</v>
      </c>
      <c r="BA40">
        <f t="shared" si="0"/>
        <v>3089.5639080000005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35.072000000000003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118.5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98.34375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15.272399999999999</v>
      </c>
      <c r="AH41">
        <v>152.27760000000001</v>
      </c>
      <c r="AI41">
        <v>2.5459999999999998</v>
      </c>
      <c r="AJ41">
        <v>0</v>
      </c>
      <c r="AK41">
        <v>51.267600000000002</v>
      </c>
      <c r="AL41">
        <v>79.364599999999996</v>
      </c>
      <c r="AM41">
        <v>0</v>
      </c>
      <c r="AN41">
        <v>0.66954999999999998</v>
      </c>
      <c r="AO41">
        <v>7.056</v>
      </c>
      <c r="AP41">
        <v>10.247999999999999</v>
      </c>
      <c r="AQ41">
        <v>0</v>
      </c>
      <c r="AR41">
        <v>31.897383000000001</v>
      </c>
      <c r="AS41">
        <v>0</v>
      </c>
      <c r="AT41">
        <v>9.8879999999999999</v>
      </c>
      <c r="AU41">
        <v>0</v>
      </c>
      <c r="AV41">
        <v>25.725000000000001</v>
      </c>
      <c r="AW41">
        <v>69.504000000000005</v>
      </c>
      <c r="AX41">
        <v>30.687999999999999</v>
      </c>
      <c r="AY41">
        <v>0</v>
      </c>
      <c r="AZ41">
        <v>0</v>
      </c>
      <c r="BA41">
        <f t="shared" si="0"/>
        <v>3083.5775080000003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35.072000000000003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118.5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98.34375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15.272399999999999</v>
      </c>
      <c r="AH42">
        <v>152.27760000000001</v>
      </c>
      <c r="AI42">
        <v>2.5459999999999998</v>
      </c>
      <c r="AJ42">
        <v>0</v>
      </c>
      <c r="AK42">
        <v>51.267600000000002</v>
      </c>
      <c r="AL42">
        <v>79.364599999999996</v>
      </c>
      <c r="AM42">
        <v>0</v>
      </c>
      <c r="AN42">
        <v>0.66954999999999998</v>
      </c>
      <c r="AO42">
        <v>7.056</v>
      </c>
      <c r="AP42">
        <v>10.247999999999999</v>
      </c>
      <c r="AQ42">
        <v>0</v>
      </c>
      <c r="AR42">
        <v>31.897383000000001</v>
      </c>
      <c r="AS42">
        <v>0</v>
      </c>
      <c r="AT42">
        <v>9.8879999999999999</v>
      </c>
      <c r="AU42">
        <v>0</v>
      </c>
      <c r="AV42">
        <v>25.725000000000001</v>
      </c>
      <c r="AW42">
        <v>69.504000000000005</v>
      </c>
      <c r="AX42">
        <v>30.687999999999999</v>
      </c>
      <c r="AY42">
        <v>0</v>
      </c>
      <c r="AZ42">
        <v>0</v>
      </c>
      <c r="BA42">
        <f t="shared" si="0"/>
        <v>3085.5430640000004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35.072000000000003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118.5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8.8740000000000006</v>
      </c>
      <c r="AG43">
        <v>15.272399999999999</v>
      </c>
      <c r="AH43">
        <v>152.27760000000001</v>
      </c>
      <c r="AI43">
        <v>2.5459999999999998</v>
      </c>
      <c r="AJ43">
        <v>0</v>
      </c>
      <c r="AK43">
        <v>51.267600000000002</v>
      </c>
      <c r="AL43">
        <v>79.364599999999996</v>
      </c>
      <c r="AM43">
        <v>0</v>
      </c>
      <c r="AN43">
        <v>0.66954999999999998</v>
      </c>
      <c r="AO43">
        <v>7.056</v>
      </c>
      <c r="AP43">
        <v>9.4794</v>
      </c>
      <c r="AQ43">
        <v>0</v>
      </c>
      <c r="AR43">
        <v>33.091920000000002</v>
      </c>
      <c r="AS43">
        <v>0</v>
      </c>
      <c r="AT43">
        <v>9.8879999999999999</v>
      </c>
      <c r="AU43">
        <v>0</v>
      </c>
      <c r="AV43">
        <v>25.515000000000001</v>
      </c>
      <c r="AW43">
        <v>69.504000000000005</v>
      </c>
      <c r="AX43">
        <v>30.687999999999999</v>
      </c>
      <c r="AY43">
        <v>0</v>
      </c>
      <c r="AZ43">
        <v>0</v>
      </c>
      <c r="BA43">
        <f t="shared" si="0"/>
        <v>3092.312801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35.072000000000003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118.5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98.34375</v>
      </c>
      <c r="X44">
        <v>0</v>
      </c>
      <c r="Y44">
        <v>0</v>
      </c>
      <c r="Z44">
        <v>13.1076</v>
      </c>
      <c r="AA44">
        <v>0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8.8740000000000006</v>
      </c>
      <c r="AG44">
        <v>15.272399999999999</v>
      </c>
      <c r="AH44">
        <v>152.27760000000001</v>
      </c>
      <c r="AI44">
        <v>2.5459999999999998</v>
      </c>
      <c r="AJ44">
        <v>0</v>
      </c>
      <c r="AK44">
        <v>51.267600000000002</v>
      </c>
      <c r="AL44">
        <v>79.364599999999996</v>
      </c>
      <c r="AM44">
        <v>0</v>
      </c>
      <c r="AN44">
        <v>0.66954999999999998</v>
      </c>
      <c r="AO44">
        <v>7.056</v>
      </c>
      <c r="AP44">
        <v>4.3554000000000004</v>
      </c>
      <c r="AQ44">
        <v>0</v>
      </c>
      <c r="AR44">
        <v>33.091920000000002</v>
      </c>
      <c r="AS44">
        <v>0</v>
      </c>
      <c r="AT44">
        <v>9.8879999999999999</v>
      </c>
      <c r="AU44">
        <v>0</v>
      </c>
      <c r="AV44">
        <v>25.515000000000001</v>
      </c>
      <c r="AW44">
        <v>69.504000000000005</v>
      </c>
      <c r="AX44">
        <v>30.687999999999999</v>
      </c>
      <c r="AY44">
        <v>0</v>
      </c>
      <c r="AZ44">
        <v>0</v>
      </c>
      <c r="BA44">
        <f t="shared" si="0"/>
        <v>3087.1888009999998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35.072000000000003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118.5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98.34375</v>
      </c>
      <c r="X45">
        <v>0</v>
      </c>
      <c r="Y45">
        <v>0</v>
      </c>
      <c r="Z45">
        <v>13.1076</v>
      </c>
      <c r="AA45">
        <v>0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8.8740000000000006</v>
      </c>
      <c r="AG45">
        <v>15.272399999999999</v>
      </c>
      <c r="AH45">
        <v>152.27760000000001</v>
      </c>
      <c r="AI45">
        <v>2.5459999999999998</v>
      </c>
      <c r="AJ45">
        <v>0</v>
      </c>
      <c r="AK45">
        <v>51.267600000000002</v>
      </c>
      <c r="AL45">
        <v>79.364599999999996</v>
      </c>
      <c r="AM45">
        <v>0</v>
      </c>
      <c r="AN45">
        <v>0.66954999999999998</v>
      </c>
      <c r="AO45">
        <v>6.9089999999999998</v>
      </c>
      <c r="AP45">
        <v>4.3554000000000004</v>
      </c>
      <c r="AQ45">
        <v>0</v>
      </c>
      <c r="AR45">
        <v>33.091920000000002</v>
      </c>
      <c r="AS45">
        <v>0</v>
      </c>
      <c r="AT45">
        <v>9.8879999999999999</v>
      </c>
      <c r="AU45">
        <v>0</v>
      </c>
      <c r="AV45">
        <v>25.515000000000001</v>
      </c>
      <c r="AW45">
        <v>69.504000000000005</v>
      </c>
      <c r="AX45">
        <v>30.687999999999999</v>
      </c>
      <c r="AY45">
        <v>0</v>
      </c>
      <c r="AZ45">
        <v>0</v>
      </c>
      <c r="BA45">
        <f t="shared" si="0"/>
        <v>3087.0418009999999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35.072000000000003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118.5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98.34375</v>
      </c>
      <c r="X46">
        <v>0</v>
      </c>
      <c r="Y46">
        <v>0</v>
      </c>
      <c r="Z46">
        <v>13.1076</v>
      </c>
      <c r="AA46">
        <v>0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8.8740000000000006</v>
      </c>
      <c r="AG46">
        <v>15.272399999999999</v>
      </c>
      <c r="AH46">
        <v>152.27760000000001</v>
      </c>
      <c r="AI46">
        <v>2.5459999999999998</v>
      </c>
      <c r="AJ46">
        <v>0</v>
      </c>
      <c r="AK46">
        <v>51.267600000000002</v>
      </c>
      <c r="AL46">
        <v>79.364599999999996</v>
      </c>
      <c r="AM46">
        <v>0</v>
      </c>
      <c r="AN46">
        <v>0.66954999999999998</v>
      </c>
      <c r="AO46">
        <v>6.9089999999999998</v>
      </c>
      <c r="AP46">
        <v>4.3554000000000004</v>
      </c>
      <c r="AQ46">
        <v>0</v>
      </c>
      <c r="AR46">
        <v>33.091920000000002</v>
      </c>
      <c r="AS46">
        <v>0</v>
      </c>
      <c r="AT46">
        <v>9.8879999999999999</v>
      </c>
      <c r="AU46">
        <v>0</v>
      </c>
      <c r="AV46">
        <v>25.515000000000001</v>
      </c>
      <c r="AW46">
        <v>69.504000000000005</v>
      </c>
      <c r="AX46">
        <v>30.687999999999999</v>
      </c>
      <c r="AY46">
        <v>0</v>
      </c>
      <c r="AZ46">
        <v>0</v>
      </c>
      <c r="BA46">
        <f t="shared" si="0"/>
        <v>3087.0418009999999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35.072000000000003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118.5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98.34375</v>
      </c>
      <c r="X47">
        <v>0</v>
      </c>
      <c r="Y47">
        <v>0</v>
      </c>
      <c r="Z47">
        <v>13.1076</v>
      </c>
      <c r="AA47">
        <v>0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15.272399999999999</v>
      </c>
      <c r="AH47">
        <v>152.27760000000001</v>
      </c>
      <c r="AI47">
        <v>2.5459999999999998</v>
      </c>
      <c r="AJ47">
        <v>0</v>
      </c>
      <c r="AK47">
        <v>51.267600000000002</v>
      </c>
      <c r="AL47">
        <v>79.364599999999996</v>
      </c>
      <c r="AM47">
        <v>0</v>
      </c>
      <c r="AN47">
        <v>0.66954999999999998</v>
      </c>
      <c r="AO47">
        <v>6.9089999999999998</v>
      </c>
      <c r="AP47">
        <v>4.3554000000000004</v>
      </c>
      <c r="AQ47">
        <v>0</v>
      </c>
      <c r="AR47">
        <v>31.897383000000001</v>
      </c>
      <c r="AS47">
        <v>0</v>
      </c>
      <c r="AT47">
        <v>11.536</v>
      </c>
      <c r="AU47">
        <v>0</v>
      </c>
      <c r="AV47">
        <v>25.41</v>
      </c>
      <c r="AW47">
        <v>69.504000000000005</v>
      </c>
      <c r="AX47">
        <v>30.687999999999999</v>
      </c>
      <c r="AY47">
        <v>0</v>
      </c>
      <c r="AZ47">
        <v>0</v>
      </c>
      <c r="BA47">
        <f t="shared" si="0"/>
        <v>3087.3902640000001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35.072000000000003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118.5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98.34375</v>
      </c>
      <c r="X48">
        <v>0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15.272399999999999</v>
      </c>
      <c r="AH48">
        <v>152.27760000000001</v>
      </c>
      <c r="AI48">
        <v>2.5459999999999998</v>
      </c>
      <c r="AJ48">
        <v>0</v>
      </c>
      <c r="AK48">
        <v>51.267600000000002</v>
      </c>
      <c r="AL48">
        <v>79.364599999999996</v>
      </c>
      <c r="AM48">
        <v>0</v>
      </c>
      <c r="AN48">
        <v>0.66954999999999998</v>
      </c>
      <c r="AO48">
        <v>6.9089999999999998</v>
      </c>
      <c r="AP48">
        <v>4.3554000000000004</v>
      </c>
      <c r="AQ48">
        <v>0</v>
      </c>
      <c r="AR48">
        <v>31.897383000000001</v>
      </c>
      <c r="AS48">
        <v>0</v>
      </c>
      <c r="AT48">
        <v>11.536</v>
      </c>
      <c r="AU48">
        <v>0</v>
      </c>
      <c r="AV48">
        <v>25.41</v>
      </c>
      <c r="AW48">
        <v>69.504000000000005</v>
      </c>
      <c r="AX48">
        <v>30.687999999999999</v>
      </c>
      <c r="AY48">
        <v>0</v>
      </c>
      <c r="AZ48">
        <v>0</v>
      </c>
      <c r="BA48">
        <f t="shared" si="0"/>
        <v>3087.3902640000001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35.072000000000003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118.5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98.34375</v>
      </c>
      <c r="X49">
        <v>0</v>
      </c>
      <c r="Y49">
        <v>0</v>
      </c>
      <c r="Z49">
        <v>13.1076</v>
      </c>
      <c r="AA49">
        <v>0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8.8740000000000006</v>
      </c>
      <c r="AG49">
        <v>15.272399999999999</v>
      </c>
      <c r="AH49">
        <v>152.27760000000001</v>
      </c>
      <c r="AI49">
        <v>2.5459999999999998</v>
      </c>
      <c r="AJ49">
        <v>0</v>
      </c>
      <c r="AK49">
        <v>51.267600000000002</v>
      </c>
      <c r="AL49">
        <v>79.364599999999996</v>
      </c>
      <c r="AM49">
        <v>0</v>
      </c>
      <c r="AN49">
        <v>0.66954999999999998</v>
      </c>
      <c r="AO49">
        <v>6.9089999999999998</v>
      </c>
      <c r="AP49">
        <v>9.4794</v>
      </c>
      <c r="AQ49">
        <v>0</v>
      </c>
      <c r="AR49">
        <v>32.284799999999997</v>
      </c>
      <c r="AS49">
        <v>0</v>
      </c>
      <c r="AT49">
        <v>11.536</v>
      </c>
      <c r="AU49">
        <v>0</v>
      </c>
      <c r="AV49">
        <v>25.41</v>
      </c>
      <c r="AW49">
        <v>69.504000000000005</v>
      </c>
      <c r="AX49">
        <v>30.687999999999999</v>
      </c>
      <c r="AY49">
        <v>0</v>
      </c>
      <c r="AZ49">
        <v>0</v>
      </c>
      <c r="BA49">
        <f t="shared" si="0"/>
        <v>3092.9016810000003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35.072000000000003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118.5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98.34375</v>
      </c>
      <c r="X50">
        <v>0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8.8740000000000006</v>
      </c>
      <c r="AG50">
        <v>15.272399999999999</v>
      </c>
      <c r="AH50">
        <v>152.27760000000001</v>
      </c>
      <c r="AI50">
        <v>0</v>
      </c>
      <c r="AJ50">
        <v>0</v>
      </c>
      <c r="AK50">
        <v>51.267600000000002</v>
      </c>
      <c r="AL50">
        <v>79.364599999999996</v>
      </c>
      <c r="AM50">
        <v>0</v>
      </c>
      <c r="AN50">
        <v>0.66954999999999998</v>
      </c>
      <c r="AO50">
        <v>6.9089999999999998</v>
      </c>
      <c r="AP50">
        <v>9.4794</v>
      </c>
      <c r="AQ50">
        <v>0</v>
      </c>
      <c r="AR50">
        <v>32.284799999999997</v>
      </c>
      <c r="AS50">
        <v>0</v>
      </c>
      <c r="AT50">
        <v>11.536</v>
      </c>
      <c r="AU50">
        <v>0</v>
      </c>
      <c r="AV50">
        <v>25.41</v>
      </c>
      <c r="AW50">
        <v>69.504000000000005</v>
      </c>
      <c r="AX50">
        <v>30.687999999999999</v>
      </c>
      <c r="AY50">
        <v>0</v>
      </c>
      <c r="AZ50">
        <v>0</v>
      </c>
      <c r="BA50">
        <f t="shared" si="0"/>
        <v>3090.3556810000005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35.072000000000003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118.5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98.34375</v>
      </c>
      <c r="X51">
        <v>0</v>
      </c>
      <c r="Y51">
        <v>0</v>
      </c>
      <c r="Z51">
        <v>13.1076</v>
      </c>
      <c r="AA51">
        <v>0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8.8740000000000006</v>
      </c>
      <c r="AG51">
        <v>15.272399999999999</v>
      </c>
      <c r="AH51">
        <v>152.27760000000001</v>
      </c>
      <c r="AI51">
        <v>0</v>
      </c>
      <c r="AJ51">
        <v>0</v>
      </c>
      <c r="AK51">
        <v>51.267600000000002</v>
      </c>
      <c r="AL51">
        <v>79.364599999999996</v>
      </c>
      <c r="AM51">
        <v>0</v>
      </c>
      <c r="AN51">
        <v>0.66954999999999998</v>
      </c>
      <c r="AO51">
        <v>6.9089999999999998</v>
      </c>
      <c r="AP51">
        <v>4.9958999999999998</v>
      </c>
      <c r="AQ51">
        <v>0</v>
      </c>
      <c r="AR51">
        <v>32.284799999999997</v>
      </c>
      <c r="AS51">
        <v>0</v>
      </c>
      <c r="AT51">
        <v>11.536</v>
      </c>
      <c r="AU51">
        <v>0</v>
      </c>
      <c r="AV51">
        <v>25.41</v>
      </c>
      <c r="AW51">
        <v>69.504000000000005</v>
      </c>
      <c r="AX51">
        <v>30.687999999999999</v>
      </c>
      <c r="AY51">
        <v>0</v>
      </c>
      <c r="AZ51">
        <v>0</v>
      </c>
      <c r="BA51">
        <f t="shared" si="0"/>
        <v>3085.8721810000002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35.072000000000003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118.5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98.34375</v>
      </c>
      <c r="X52">
        <v>0</v>
      </c>
      <c r="Y52">
        <v>0</v>
      </c>
      <c r="Z52">
        <v>13.1076</v>
      </c>
      <c r="AA52">
        <v>0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8.8740000000000006</v>
      </c>
      <c r="AG52">
        <v>15.272399999999999</v>
      </c>
      <c r="AH52">
        <v>152.27760000000001</v>
      </c>
      <c r="AI52">
        <v>0</v>
      </c>
      <c r="AJ52">
        <v>0</v>
      </c>
      <c r="AK52">
        <v>51.267600000000002</v>
      </c>
      <c r="AL52">
        <v>79.364599999999996</v>
      </c>
      <c r="AM52">
        <v>0</v>
      </c>
      <c r="AN52">
        <v>0.66954999999999998</v>
      </c>
      <c r="AO52">
        <v>6.9089999999999998</v>
      </c>
      <c r="AP52">
        <v>4.9958999999999998</v>
      </c>
      <c r="AQ52">
        <v>0</v>
      </c>
      <c r="AR52">
        <v>32.284799999999997</v>
      </c>
      <c r="AS52">
        <v>0</v>
      </c>
      <c r="AT52">
        <v>11.536</v>
      </c>
      <c r="AU52">
        <v>0</v>
      </c>
      <c r="AV52">
        <v>25.41</v>
      </c>
      <c r="AW52">
        <v>69.504000000000005</v>
      </c>
      <c r="AX52">
        <v>30.687999999999999</v>
      </c>
      <c r="AY52">
        <v>0</v>
      </c>
      <c r="AZ52">
        <v>0</v>
      </c>
      <c r="BA52">
        <f t="shared" si="0"/>
        <v>3085.8721810000002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35.072000000000003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123.75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7.7744090000000003</v>
      </c>
      <c r="W53">
        <v>98.34375</v>
      </c>
      <c r="X53">
        <v>0</v>
      </c>
      <c r="Y53">
        <v>0</v>
      </c>
      <c r="Z53">
        <v>13.1076</v>
      </c>
      <c r="AA53">
        <v>0</v>
      </c>
      <c r="AB53">
        <v>39.510120000000001</v>
      </c>
      <c r="AC53">
        <v>29.062808</v>
      </c>
      <c r="AD53">
        <v>18.229800000000001</v>
      </c>
      <c r="AE53">
        <v>49.436556000000003</v>
      </c>
      <c r="AF53">
        <v>8.8740000000000006</v>
      </c>
      <c r="AG53">
        <v>15.272399999999999</v>
      </c>
      <c r="AH53">
        <v>152.27760000000001</v>
      </c>
      <c r="AI53">
        <v>0</v>
      </c>
      <c r="AJ53">
        <v>0</v>
      </c>
      <c r="AK53">
        <v>51.267600000000002</v>
      </c>
      <c r="AL53">
        <v>79.364599999999996</v>
      </c>
      <c r="AM53">
        <v>0</v>
      </c>
      <c r="AN53">
        <v>0.66954999999999998</v>
      </c>
      <c r="AO53">
        <v>6.9089999999999998</v>
      </c>
      <c r="AP53">
        <v>4.9958999999999998</v>
      </c>
      <c r="AQ53">
        <v>0</v>
      </c>
      <c r="AR53">
        <v>31.897383000000001</v>
      </c>
      <c r="AS53">
        <v>0</v>
      </c>
      <c r="AT53">
        <v>11.536</v>
      </c>
      <c r="AU53">
        <v>0</v>
      </c>
      <c r="AV53">
        <v>25.41</v>
      </c>
      <c r="AW53">
        <v>69.504000000000005</v>
      </c>
      <c r="AX53">
        <v>30.687999999999999</v>
      </c>
      <c r="AY53">
        <v>0</v>
      </c>
      <c r="AZ53">
        <v>0</v>
      </c>
      <c r="BA53">
        <f t="shared" si="0"/>
        <v>3075.1410740000001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35.072000000000003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123.75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7.7744090000000003</v>
      </c>
      <c r="W54">
        <v>98.34375</v>
      </c>
      <c r="X54">
        <v>0</v>
      </c>
      <c r="Y54">
        <v>0</v>
      </c>
      <c r="Z54">
        <v>13.1076</v>
      </c>
      <c r="AA54">
        <v>0</v>
      </c>
      <c r="AB54">
        <v>39.510120000000001</v>
      </c>
      <c r="AC54">
        <v>29.062808</v>
      </c>
      <c r="AD54">
        <v>18.229800000000001</v>
      </c>
      <c r="AE54">
        <v>49.436556000000003</v>
      </c>
      <c r="AF54">
        <v>8.8740000000000006</v>
      </c>
      <c r="AG54">
        <v>15.272399999999999</v>
      </c>
      <c r="AH54">
        <v>152.27760000000001</v>
      </c>
      <c r="AI54">
        <v>0</v>
      </c>
      <c r="AJ54">
        <v>0</v>
      </c>
      <c r="AK54">
        <v>51.267600000000002</v>
      </c>
      <c r="AL54">
        <v>79.364599999999996</v>
      </c>
      <c r="AM54">
        <v>0</v>
      </c>
      <c r="AN54">
        <v>0.66954999999999998</v>
      </c>
      <c r="AO54">
        <v>6.9089999999999998</v>
      </c>
      <c r="AP54">
        <v>4.9958999999999998</v>
      </c>
      <c r="AQ54">
        <v>8.5050000000000008</v>
      </c>
      <c r="AR54">
        <v>31.897383000000001</v>
      </c>
      <c r="AS54">
        <v>0</v>
      </c>
      <c r="AT54">
        <v>11.536</v>
      </c>
      <c r="AU54">
        <v>0</v>
      </c>
      <c r="AV54">
        <v>25.41</v>
      </c>
      <c r="AW54">
        <v>69.504000000000005</v>
      </c>
      <c r="AX54">
        <v>30.687999999999999</v>
      </c>
      <c r="AY54">
        <v>0</v>
      </c>
      <c r="AZ54">
        <v>0</v>
      </c>
      <c r="BA54">
        <f t="shared" si="0"/>
        <v>3083.6460740000002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35.072000000000003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123.75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7.7744090000000003</v>
      </c>
      <c r="W55">
        <v>98.34375</v>
      </c>
      <c r="X55">
        <v>0</v>
      </c>
      <c r="Y55">
        <v>0</v>
      </c>
      <c r="Z55">
        <v>13.1076</v>
      </c>
      <c r="AA55">
        <v>0</v>
      </c>
      <c r="AB55">
        <v>39.510120000000001</v>
      </c>
      <c r="AC55">
        <v>29.062808</v>
      </c>
      <c r="AD55">
        <v>18.229800000000001</v>
      </c>
      <c r="AE55">
        <v>49.436556000000003</v>
      </c>
      <c r="AF55">
        <v>8.8740000000000006</v>
      </c>
      <c r="AG55">
        <v>15.272399999999999</v>
      </c>
      <c r="AH55">
        <v>152.27760000000001</v>
      </c>
      <c r="AI55">
        <v>0</v>
      </c>
      <c r="AJ55">
        <v>0</v>
      </c>
      <c r="AK55">
        <v>51.267600000000002</v>
      </c>
      <c r="AL55">
        <v>79.364599999999996</v>
      </c>
      <c r="AM55">
        <v>0</v>
      </c>
      <c r="AN55">
        <v>0.66954999999999998</v>
      </c>
      <c r="AO55">
        <v>6.9089999999999998</v>
      </c>
      <c r="AP55">
        <v>9.4794</v>
      </c>
      <c r="AQ55">
        <v>17.010000000000002</v>
      </c>
      <c r="AR55">
        <v>31.897383000000001</v>
      </c>
      <c r="AS55">
        <v>0</v>
      </c>
      <c r="AT55">
        <v>11.536</v>
      </c>
      <c r="AU55">
        <v>0</v>
      </c>
      <c r="AV55">
        <v>25.2</v>
      </c>
      <c r="AW55">
        <v>69.504000000000005</v>
      </c>
      <c r="AX55">
        <v>35.072000000000003</v>
      </c>
      <c r="AY55">
        <v>0</v>
      </c>
      <c r="AZ55">
        <v>0</v>
      </c>
      <c r="BA55">
        <f t="shared" si="0"/>
        <v>3100.8085740000006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35.072000000000003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123.75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7.7744090000000003</v>
      </c>
      <c r="W56">
        <v>98.34375</v>
      </c>
      <c r="X56">
        <v>0</v>
      </c>
      <c r="Y56">
        <v>0</v>
      </c>
      <c r="Z56">
        <v>13.1076</v>
      </c>
      <c r="AA56">
        <v>14.04936</v>
      </c>
      <c r="AB56">
        <v>39.510120000000001</v>
      </c>
      <c r="AC56">
        <v>29.062808</v>
      </c>
      <c r="AD56">
        <v>18.229800000000001</v>
      </c>
      <c r="AE56">
        <v>48.112499999999997</v>
      </c>
      <c r="AF56">
        <v>8.8740000000000006</v>
      </c>
      <c r="AG56">
        <v>15.272399999999999</v>
      </c>
      <c r="AH56">
        <v>152.27760000000001</v>
      </c>
      <c r="AI56">
        <v>0</v>
      </c>
      <c r="AJ56">
        <v>0</v>
      </c>
      <c r="AK56">
        <v>51.267600000000002</v>
      </c>
      <c r="AL56">
        <v>79.364599999999996</v>
      </c>
      <c r="AM56">
        <v>0</v>
      </c>
      <c r="AN56">
        <v>0.66954999999999998</v>
      </c>
      <c r="AO56">
        <v>6.9089999999999998</v>
      </c>
      <c r="AP56">
        <v>9.4794</v>
      </c>
      <c r="AQ56">
        <v>17.010000000000002</v>
      </c>
      <c r="AR56">
        <v>31.897383000000001</v>
      </c>
      <c r="AS56">
        <v>0</v>
      </c>
      <c r="AT56">
        <v>11.536</v>
      </c>
      <c r="AU56">
        <v>0</v>
      </c>
      <c r="AV56">
        <v>25.2</v>
      </c>
      <c r="AW56">
        <v>69.504000000000005</v>
      </c>
      <c r="AX56">
        <v>35.072000000000003</v>
      </c>
      <c r="AY56">
        <v>0</v>
      </c>
      <c r="AZ56">
        <v>0</v>
      </c>
      <c r="BA56">
        <f t="shared" si="0"/>
        <v>3113.5338780000006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35.072000000000003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123.75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7.7744090000000003</v>
      </c>
      <c r="W57">
        <v>98.34375</v>
      </c>
      <c r="X57">
        <v>0</v>
      </c>
      <c r="Y57">
        <v>0</v>
      </c>
      <c r="Z57">
        <v>6.5537999999999998</v>
      </c>
      <c r="AA57">
        <v>14.04936</v>
      </c>
      <c r="AB57">
        <v>39.510120000000001</v>
      </c>
      <c r="AC57">
        <v>29.062808</v>
      </c>
      <c r="AD57">
        <v>18.229800000000001</v>
      </c>
      <c r="AE57">
        <v>48.112499999999997</v>
      </c>
      <c r="AF57">
        <v>8.8740000000000006</v>
      </c>
      <c r="AG57">
        <v>15.272399999999999</v>
      </c>
      <c r="AH57">
        <v>152.27760000000001</v>
      </c>
      <c r="AI57">
        <v>0</v>
      </c>
      <c r="AJ57">
        <v>0</v>
      </c>
      <c r="AK57">
        <v>51.267600000000002</v>
      </c>
      <c r="AL57">
        <v>79.364599999999996</v>
      </c>
      <c r="AM57">
        <v>0</v>
      </c>
      <c r="AN57">
        <v>0.66954999999999998</v>
      </c>
      <c r="AO57">
        <v>6.9089999999999998</v>
      </c>
      <c r="AP57">
        <v>4.9958999999999998</v>
      </c>
      <c r="AQ57">
        <v>17.010000000000002</v>
      </c>
      <c r="AR57">
        <v>31.897383000000001</v>
      </c>
      <c r="AS57">
        <v>0</v>
      </c>
      <c r="AT57">
        <v>11.536</v>
      </c>
      <c r="AU57">
        <v>0</v>
      </c>
      <c r="AV57">
        <v>25.2</v>
      </c>
      <c r="AW57">
        <v>69.504000000000005</v>
      </c>
      <c r="AX57">
        <v>35.072000000000003</v>
      </c>
      <c r="AY57">
        <v>0</v>
      </c>
      <c r="AZ57">
        <v>0</v>
      </c>
      <c r="BA57">
        <f t="shared" si="0"/>
        <v>3102.4965780000007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35.072000000000003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123.75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7.7744090000000003</v>
      </c>
      <c r="W58">
        <v>98.34375</v>
      </c>
      <c r="X58">
        <v>0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18.229800000000001</v>
      </c>
      <c r="AE58">
        <v>48.112499999999997</v>
      </c>
      <c r="AF58">
        <v>8.8740000000000006</v>
      </c>
      <c r="AG58">
        <v>15.272399999999999</v>
      </c>
      <c r="AH58">
        <v>152.27760000000001</v>
      </c>
      <c r="AI58">
        <v>0</v>
      </c>
      <c r="AJ58">
        <v>0</v>
      </c>
      <c r="AK58">
        <v>51.267600000000002</v>
      </c>
      <c r="AL58">
        <v>79.364599999999996</v>
      </c>
      <c r="AM58">
        <v>0</v>
      </c>
      <c r="AN58">
        <v>0.66954999999999998</v>
      </c>
      <c r="AO58">
        <v>6.9089999999999998</v>
      </c>
      <c r="AP58">
        <v>4.9958999999999998</v>
      </c>
      <c r="AQ58">
        <v>17.010000000000002</v>
      </c>
      <c r="AR58">
        <v>31.897383000000001</v>
      </c>
      <c r="AS58">
        <v>0</v>
      </c>
      <c r="AT58">
        <v>11.536</v>
      </c>
      <c r="AU58">
        <v>0</v>
      </c>
      <c r="AV58">
        <v>25.2</v>
      </c>
      <c r="AW58">
        <v>69.504000000000005</v>
      </c>
      <c r="AX58">
        <v>35.072000000000003</v>
      </c>
      <c r="AY58">
        <v>0</v>
      </c>
      <c r="AZ58">
        <v>0</v>
      </c>
      <c r="BA58">
        <f t="shared" si="0"/>
        <v>3116.5459380000007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35.072000000000003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123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7.7744090000000003</v>
      </c>
      <c r="W59">
        <v>98.34375</v>
      </c>
      <c r="X59">
        <v>0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18.229800000000001</v>
      </c>
      <c r="AE59">
        <v>48.112499999999997</v>
      </c>
      <c r="AF59">
        <v>8.8740000000000006</v>
      </c>
      <c r="AG59">
        <v>15.272399999999999</v>
      </c>
      <c r="AH59">
        <v>152.27760000000001</v>
      </c>
      <c r="AI59">
        <v>0</v>
      </c>
      <c r="AJ59">
        <v>0</v>
      </c>
      <c r="AK59">
        <v>51.267600000000002</v>
      </c>
      <c r="AL59">
        <v>79.364599999999996</v>
      </c>
      <c r="AM59">
        <v>0</v>
      </c>
      <c r="AN59">
        <v>0.66954999999999998</v>
      </c>
      <c r="AO59">
        <v>6.7619999999999996</v>
      </c>
      <c r="AP59">
        <v>4.9958999999999998</v>
      </c>
      <c r="AQ59">
        <v>25.515000000000001</v>
      </c>
      <c r="AR59">
        <v>31.897383000000001</v>
      </c>
      <c r="AS59">
        <v>0</v>
      </c>
      <c r="AT59">
        <v>11.536</v>
      </c>
      <c r="AU59">
        <v>0</v>
      </c>
      <c r="AV59">
        <v>25.2</v>
      </c>
      <c r="AW59">
        <v>69.504000000000005</v>
      </c>
      <c r="AX59">
        <v>35.072000000000003</v>
      </c>
      <c r="AY59">
        <v>0</v>
      </c>
      <c r="AZ59">
        <v>0</v>
      </c>
      <c r="BA59">
        <f t="shared" si="0"/>
        <v>3124.1539380000004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35.072000000000003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123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7.7744090000000003</v>
      </c>
      <c r="W60">
        <v>98.34375</v>
      </c>
      <c r="X60">
        <v>0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18.229800000000001</v>
      </c>
      <c r="AE60">
        <v>48.112499999999997</v>
      </c>
      <c r="AF60">
        <v>8.8740000000000006</v>
      </c>
      <c r="AG60">
        <v>15.272399999999999</v>
      </c>
      <c r="AH60">
        <v>152.27760000000001</v>
      </c>
      <c r="AI60">
        <v>0</v>
      </c>
      <c r="AJ60">
        <v>0</v>
      </c>
      <c r="AK60">
        <v>51.267600000000002</v>
      </c>
      <c r="AL60">
        <v>79.364599999999996</v>
      </c>
      <c r="AM60">
        <v>0</v>
      </c>
      <c r="AN60">
        <v>0.66954999999999998</v>
      </c>
      <c r="AO60">
        <v>6.7619999999999996</v>
      </c>
      <c r="AP60">
        <v>4.9958999999999998</v>
      </c>
      <c r="AQ60">
        <v>25.515000000000001</v>
      </c>
      <c r="AR60">
        <v>31.897383000000001</v>
      </c>
      <c r="AS60">
        <v>0</v>
      </c>
      <c r="AT60">
        <v>11.536</v>
      </c>
      <c r="AU60">
        <v>0</v>
      </c>
      <c r="AV60">
        <v>25.2</v>
      </c>
      <c r="AW60">
        <v>69.504000000000005</v>
      </c>
      <c r="AX60">
        <v>35.072000000000003</v>
      </c>
      <c r="AY60">
        <v>0</v>
      </c>
      <c r="AZ60">
        <v>0</v>
      </c>
      <c r="BA60">
        <f t="shared" si="0"/>
        <v>3124.1539380000004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35.072000000000003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123.75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7.7744090000000003</v>
      </c>
      <c r="W61">
        <v>98.34375</v>
      </c>
      <c r="X61">
        <v>0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18.229800000000001</v>
      </c>
      <c r="AE61">
        <v>48.112499999999997</v>
      </c>
      <c r="AF61">
        <v>8.8740000000000006</v>
      </c>
      <c r="AG61">
        <v>15.272399999999999</v>
      </c>
      <c r="AH61">
        <v>152.27760000000001</v>
      </c>
      <c r="AI61">
        <v>0</v>
      </c>
      <c r="AJ61">
        <v>0</v>
      </c>
      <c r="AK61">
        <v>51.267600000000002</v>
      </c>
      <c r="AL61">
        <v>79.364599999999996</v>
      </c>
      <c r="AM61">
        <v>0</v>
      </c>
      <c r="AN61">
        <v>0.66954999999999998</v>
      </c>
      <c r="AO61">
        <v>6.7619999999999996</v>
      </c>
      <c r="AP61">
        <v>4.9958999999999998</v>
      </c>
      <c r="AQ61">
        <v>25.515000000000001</v>
      </c>
      <c r="AR61">
        <v>31.897383000000001</v>
      </c>
      <c r="AS61">
        <v>0</v>
      </c>
      <c r="AT61">
        <v>11.536</v>
      </c>
      <c r="AU61">
        <v>0</v>
      </c>
      <c r="AV61">
        <v>25.2</v>
      </c>
      <c r="AW61">
        <v>69.504000000000005</v>
      </c>
      <c r="AX61">
        <v>35.072000000000003</v>
      </c>
      <c r="AY61">
        <v>0</v>
      </c>
      <c r="AZ61">
        <v>0</v>
      </c>
      <c r="BA61">
        <f t="shared" si="0"/>
        <v>3124.9039380000004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35.072000000000003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123.75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7.7744090000000003</v>
      </c>
      <c r="W62">
        <v>98.34375</v>
      </c>
      <c r="X62">
        <v>0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18.229800000000001</v>
      </c>
      <c r="AE62">
        <v>46.7012</v>
      </c>
      <c r="AF62">
        <v>8.8740000000000006</v>
      </c>
      <c r="AG62">
        <v>15.272399999999999</v>
      </c>
      <c r="AH62">
        <v>152.27760000000001</v>
      </c>
      <c r="AI62">
        <v>0</v>
      </c>
      <c r="AJ62">
        <v>0</v>
      </c>
      <c r="AK62">
        <v>51.267600000000002</v>
      </c>
      <c r="AL62">
        <v>79.364599999999996</v>
      </c>
      <c r="AM62">
        <v>0</v>
      </c>
      <c r="AN62">
        <v>0.66954999999999998</v>
      </c>
      <c r="AO62">
        <v>6.7619999999999996</v>
      </c>
      <c r="AP62">
        <v>4.9958999999999998</v>
      </c>
      <c r="AQ62">
        <v>25.515000000000001</v>
      </c>
      <c r="AR62">
        <v>31.897383000000001</v>
      </c>
      <c r="AS62">
        <v>0</v>
      </c>
      <c r="AT62">
        <v>11.536</v>
      </c>
      <c r="AU62">
        <v>0</v>
      </c>
      <c r="AV62">
        <v>25.2</v>
      </c>
      <c r="AW62">
        <v>69.504000000000005</v>
      </c>
      <c r="AX62">
        <v>35.072000000000003</v>
      </c>
      <c r="AY62">
        <v>0</v>
      </c>
      <c r="AZ62">
        <v>0</v>
      </c>
      <c r="BA62">
        <f t="shared" si="0"/>
        <v>3123.4926380000002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35.072000000000003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123.75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7.7744090000000003</v>
      </c>
      <c r="W63">
        <v>98.34375</v>
      </c>
      <c r="X63">
        <v>0</v>
      </c>
      <c r="Y63">
        <v>0</v>
      </c>
      <c r="Z63">
        <v>6.5537999999999998</v>
      </c>
      <c r="AA63">
        <v>28.09872</v>
      </c>
      <c r="AB63">
        <v>39.510120000000001</v>
      </c>
      <c r="AC63">
        <v>29.062808</v>
      </c>
      <c r="AD63">
        <v>18.229800000000001</v>
      </c>
      <c r="AE63">
        <v>45.546500000000002</v>
      </c>
      <c r="AF63">
        <v>8.8740000000000006</v>
      </c>
      <c r="AG63">
        <v>15.272399999999999</v>
      </c>
      <c r="AH63">
        <v>152.27760000000001</v>
      </c>
      <c r="AI63">
        <v>0</v>
      </c>
      <c r="AJ63">
        <v>0</v>
      </c>
      <c r="AK63">
        <v>51.267600000000002</v>
      </c>
      <c r="AL63">
        <v>79.364599999999996</v>
      </c>
      <c r="AM63">
        <v>0</v>
      </c>
      <c r="AN63">
        <v>0.66954999999999998</v>
      </c>
      <c r="AO63">
        <v>6.7619999999999996</v>
      </c>
      <c r="AP63">
        <v>4.9958999999999998</v>
      </c>
      <c r="AQ63">
        <v>25.515000000000001</v>
      </c>
      <c r="AR63">
        <v>31.897383000000001</v>
      </c>
      <c r="AS63">
        <v>0</v>
      </c>
      <c r="AT63">
        <v>11.536</v>
      </c>
      <c r="AU63">
        <v>0</v>
      </c>
      <c r="AV63">
        <v>25.2</v>
      </c>
      <c r="AW63">
        <v>69.504000000000005</v>
      </c>
      <c r="AX63">
        <v>35.072000000000003</v>
      </c>
      <c r="AY63">
        <v>0</v>
      </c>
      <c r="AZ63">
        <v>0</v>
      </c>
      <c r="BA63">
        <f t="shared" si="0"/>
        <v>3122.3379380000001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35.072000000000003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123.75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7.7744090000000003</v>
      </c>
      <c r="W64">
        <v>98.34375</v>
      </c>
      <c r="X64">
        <v>0</v>
      </c>
      <c r="Y64">
        <v>0</v>
      </c>
      <c r="Z64">
        <v>6.5537999999999998</v>
      </c>
      <c r="AA64">
        <v>28.09872</v>
      </c>
      <c r="AB64">
        <v>39.510120000000001</v>
      </c>
      <c r="AC64">
        <v>29.062808</v>
      </c>
      <c r="AD64">
        <v>18.229800000000001</v>
      </c>
      <c r="AE64">
        <v>45.546500000000002</v>
      </c>
      <c r="AF64">
        <v>8.8740000000000006</v>
      </c>
      <c r="AG64">
        <v>15.272399999999999</v>
      </c>
      <c r="AH64">
        <v>152.27760000000001</v>
      </c>
      <c r="AI64">
        <v>0</v>
      </c>
      <c r="AJ64">
        <v>0</v>
      </c>
      <c r="AK64">
        <v>51.267600000000002</v>
      </c>
      <c r="AL64">
        <v>79.364599999999996</v>
      </c>
      <c r="AM64">
        <v>0</v>
      </c>
      <c r="AN64">
        <v>0.66954999999999998</v>
      </c>
      <c r="AO64">
        <v>6.7619999999999996</v>
      </c>
      <c r="AP64">
        <v>4.9958999999999998</v>
      </c>
      <c r="AQ64">
        <v>25.515000000000001</v>
      </c>
      <c r="AR64">
        <v>31.897383000000001</v>
      </c>
      <c r="AS64">
        <v>0</v>
      </c>
      <c r="AT64">
        <v>11.536</v>
      </c>
      <c r="AU64">
        <v>0</v>
      </c>
      <c r="AV64">
        <v>25.2</v>
      </c>
      <c r="AW64">
        <v>69.504000000000005</v>
      </c>
      <c r="AX64">
        <v>35.072000000000003</v>
      </c>
      <c r="AY64">
        <v>0</v>
      </c>
      <c r="AZ64">
        <v>0</v>
      </c>
      <c r="BA64">
        <f t="shared" si="0"/>
        <v>3122.3379380000001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35.072000000000003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123.75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7.7744090000000003</v>
      </c>
      <c r="W65">
        <v>98.34375</v>
      </c>
      <c r="X65">
        <v>0</v>
      </c>
      <c r="Y65">
        <v>0</v>
      </c>
      <c r="Z65">
        <v>6.5537999999999998</v>
      </c>
      <c r="AA65">
        <v>28.09872</v>
      </c>
      <c r="AB65">
        <v>39.510120000000001</v>
      </c>
      <c r="AC65">
        <v>29.062808</v>
      </c>
      <c r="AD65">
        <v>18.229800000000001</v>
      </c>
      <c r="AE65">
        <v>45.546500000000002</v>
      </c>
      <c r="AF65">
        <v>8.8740000000000006</v>
      </c>
      <c r="AG65">
        <v>15.272399999999999</v>
      </c>
      <c r="AH65">
        <v>152.27760000000001</v>
      </c>
      <c r="AI65">
        <v>0</v>
      </c>
      <c r="AJ65">
        <v>0</v>
      </c>
      <c r="AK65">
        <v>51.267600000000002</v>
      </c>
      <c r="AL65">
        <v>79.364599999999996</v>
      </c>
      <c r="AM65">
        <v>0</v>
      </c>
      <c r="AN65">
        <v>0.66954999999999998</v>
      </c>
      <c r="AO65">
        <v>6.7619999999999996</v>
      </c>
      <c r="AP65">
        <v>6.9173999999999998</v>
      </c>
      <c r="AQ65">
        <v>25.515000000000001</v>
      </c>
      <c r="AR65">
        <v>31.897383000000001</v>
      </c>
      <c r="AS65">
        <v>0</v>
      </c>
      <c r="AT65">
        <v>11.536</v>
      </c>
      <c r="AU65">
        <v>0</v>
      </c>
      <c r="AV65">
        <v>25.2</v>
      </c>
      <c r="AW65">
        <v>69.504000000000005</v>
      </c>
      <c r="AX65">
        <v>35.072000000000003</v>
      </c>
      <c r="AY65">
        <v>0</v>
      </c>
      <c r="AZ65">
        <v>0</v>
      </c>
      <c r="BA65">
        <f t="shared" si="0"/>
        <v>3124.259438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35.072000000000003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123.75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7.7744090000000003</v>
      </c>
      <c r="W66">
        <v>98.34375</v>
      </c>
      <c r="X66">
        <v>0</v>
      </c>
      <c r="Y66">
        <v>0</v>
      </c>
      <c r="Z66">
        <v>6.5537999999999998</v>
      </c>
      <c r="AA66">
        <v>28.09872</v>
      </c>
      <c r="AB66">
        <v>39.510120000000001</v>
      </c>
      <c r="AC66">
        <v>29.062808</v>
      </c>
      <c r="AD66">
        <v>18.229800000000001</v>
      </c>
      <c r="AE66">
        <v>45.546500000000002</v>
      </c>
      <c r="AF66">
        <v>8.8740000000000006</v>
      </c>
      <c r="AG66">
        <v>15.272399999999999</v>
      </c>
      <c r="AH66">
        <v>152.27760000000001</v>
      </c>
      <c r="AI66">
        <v>0</v>
      </c>
      <c r="AJ66">
        <v>0</v>
      </c>
      <c r="AK66">
        <v>51.267600000000002</v>
      </c>
      <c r="AL66">
        <v>79.364599999999996</v>
      </c>
      <c r="AM66">
        <v>0</v>
      </c>
      <c r="AN66">
        <v>0.66954999999999998</v>
      </c>
      <c r="AO66">
        <v>6.7619999999999996</v>
      </c>
      <c r="AP66">
        <v>6.9173999999999998</v>
      </c>
      <c r="AQ66">
        <v>25.515000000000001</v>
      </c>
      <c r="AR66">
        <v>31.897383000000001</v>
      </c>
      <c r="AS66">
        <v>0</v>
      </c>
      <c r="AT66">
        <v>11.536</v>
      </c>
      <c r="AU66">
        <v>0</v>
      </c>
      <c r="AV66">
        <v>25.2</v>
      </c>
      <c r="AW66">
        <v>69.504000000000005</v>
      </c>
      <c r="AX66">
        <v>35.072000000000003</v>
      </c>
      <c r="AY66">
        <v>0</v>
      </c>
      <c r="AZ66">
        <v>0</v>
      </c>
      <c r="BA66">
        <f t="shared" si="0"/>
        <v>3124.259438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35.072000000000003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123.75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9.5909999999999993</v>
      </c>
      <c r="W67">
        <v>98.34375</v>
      </c>
      <c r="X67">
        <v>0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18.229800000000001</v>
      </c>
      <c r="AE67">
        <v>45.546500000000002</v>
      </c>
      <c r="AF67">
        <v>8.8740000000000006</v>
      </c>
      <c r="AG67">
        <v>15.272399999999999</v>
      </c>
      <c r="AH67">
        <v>152.27760000000001</v>
      </c>
      <c r="AI67">
        <v>0</v>
      </c>
      <c r="AJ67">
        <v>0</v>
      </c>
      <c r="AK67">
        <v>51.267600000000002</v>
      </c>
      <c r="AL67">
        <v>79.364599999999996</v>
      </c>
      <c r="AM67">
        <v>5.2786799999999996</v>
      </c>
      <c r="AN67">
        <v>0.66954999999999998</v>
      </c>
      <c r="AO67">
        <v>6.9089999999999998</v>
      </c>
      <c r="AP67">
        <v>6.9173999999999998</v>
      </c>
      <c r="AQ67">
        <v>17.010000000000002</v>
      </c>
      <c r="AR67">
        <v>31.897383000000001</v>
      </c>
      <c r="AS67">
        <v>0</v>
      </c>
      <c r="AT67">
        <v>11.536</v>
      </c>
      <c r="AU67">
        <v>0</v>
      </c>
      <c r="AV67">
        <v>25.2</v>
      </c>
      <c r="AW67">
        <v>69.504000000000005</v>
      </c>
      <c r="AX67">
        <v>35.072000000000003</v>
      </c>
      <c r="AY67">
        <v>0</v>
      </c>
      <c r="AZ67">
        <v>0</v>
      </c>
      <c r="BA67">
        <f t="shared" si="0"/>
        <v>3137.046069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35.072000000000003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123.75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9.5909999999999993</v>
      </c>
      <c r="W68">
        <v>98.34375</v>
      </c>
      <c r="X68">
        <v>0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18.229800000000001</v>
      </c>
      <c r="AE68">
        <v>45.546500000000002</v>
      </c>
      <c r="AF68">
        <v>8.8740000000000006</v>
      </c>
      <c r="AG68">
        <v>15.272399999999999</v>
      </c>
      <c r="AH68">
        <v>152.27760000000001</v>
      </c>
      <c r="AI68">
        <v>0</v>
      </c>
      <c r="AJ68">
        <v>0</v>
      </c>
      <c r="AK68">
        <v>51.267600000000002</v>
      </c>
      <c r="AL68">
        <v>79.364599999999996</v>
      </c>
      <c r="AM68">
        <v>5.2786799999999996</v>
      </c>
      <c r="AN68">
        <v>0.66954999999999998</v>
      </c>
      <c r="AO68">
        <v>6.9089999999999998</v>
      </c>
      <c r="AP68">
        <v>6.9173999999999998</v>
      </c>
      <c r="AQ68">
        <v>17.010000000000002</v>
      </c>
      <c r="AR68">
        <v>31.897383000000001</v>
      </c>
      <c r="AS68">
        <v>0</v>
      </c>
      <c r="AT68">
        <v>11.536</v>
      </c>
      <c r="AU68">
        <v>0</v>
      </c>
      <c r="AV68">
        <v>25.2</v>
      </c>
      <c r="AW68">
        <v>69.504000000000005</v>
      </c>
      <c r="AX68">
        <v>35.072000000000003</v>
      </c>
      <c r="AY68">
        <v>0</v>
      </c>
      <c r="AZ68">
        <v>0</v>
      </c>
      <c r="BA68">
        <f t="shared" ref="BA68:BA98" si="1">SUM(B68:AZ68)</f>
        <v>3137.046069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39.456000000000003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123.75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9.5909999999999993</v>
      </c>
      <c r="W69">
        <v>98.34375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18.229800000000001</v>
      </c>
      <c r="AE69">
        <v>49.395499999999998</v>
      </c>
      <c r="AF69">
        <v>8.8740000000000006</v>
      </c>
      <c r="AG69">
        <v>15.272399999999999</v>
      </c>
      <c r="AH69">
        <v>152.27760000000001</v>
      </c>
      <c r="AI69">
        <v>0</v>
      </c>
      <c r="AJ69">
        <v>0</v>
      </c>
      <c r="AK69">
        <v>51.267600000000002</v>
      </c>
      <c r="AL69">
        <v>79.364599999999996</v>
      </c>
      <c r="AM69">
        <v>10.557359999999999</v>
      </c>
      <c r="AN69">
        <v>0.66954999999999998</v>
      </c>
      <c r="AO69">
        <v>6.9089999999999998</v>
      </c>
      <c r="AP69">
        <v>6.9173999999999998</v>
      </c>
      <c r="AQ69">
        <v>17.010000000000002</v>
      </c>
      <c r="AR69">
        <v>31.897383000000001</v>
      </c>
      <c r="AS69">
        <v>0</v>
      </c>
      <c r="AT69">
        <v>11.2476</v>
      </c>
      <c r="AU69">
        <v>0</v>
      </c>
      <c r="AV69">
        <v>25.2</v>
      </c>
      <c r="AW69">
        <v>69.504000000000005</v>
      </c>
      <c r="AX69">
        <v>32.880000000000003</v>
      </c>
      <c r="AY69">
        <v>0</v>
      </c>
      <c r="AZ69">
        <v>0</v>
      </c>
      <c r="BA69">
        <f t="shared" si="1"/>
        <v>3148.0773490000001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39.456000000000003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123.75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9.5909999999999993</v>
      </c>
      <c r="W70">
        <v>98.34375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18.229800000000001</v>
      </c>
      <c r="AE70">
        <v>49.395499999999998</v>
      </c>
      <c r="AF70">
        <v>8.8740000000000006</v>
      </c>
      <c r="AG70">
        <v>15.272399999999999</v>
      </c>
      <c r="AH70">
        <v>152.27760000000001</v>
      </c>
      <c r="AI70">
        <v>0</v>
      </c>
      <c r="AJ70">
        <v>0</v>
      </c>
      <c r="AK70">
        <v>51.267600000000002</v>
      </c>
      <c r="AL70">
        <v>79.364599999999996</v>
      </c>
      <c r="AM70">
        <v>10.557359999999999</v>
      </c>
      <c r="AN70">
        <v>0.66954999999999998</v>
      </c>
      <c r="AO70">
        <v>6.9089999999999998</v>
      </c>
      <c r="AP70">
        <v>6.9173999999999998</v>
      </c>
      <c r="AQ70">
        <v>17.010000000000002</v>
      </c>
      <c r="AR70">
        <v>31.897383000000001</v>
      </c>
      <c r="AS70">
        <v>0</v>
      </c>
      <c r="AT70">
        <v>11.2476</v>
      </c>
      <c r="AU70">
        <v>0</v>
      </c>
      <c r="AV70">
        <v>25.2</v>
      </c>
      <c r="AW70">
        <v>69.504000000000005</v>
      </c>
      <c r="AX70">
        <v>32.880000000000003</v>
      </c>
      <c r="AY70">
        <v>0</v>
      </c>
      <c r="AZ70">
        <v>0</v>
      </c>
      <c r="BA70">
        <f t="shared" si="1"/>
        <v>3148.0773490000001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39.456000000000003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123.75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9.5909999999999993</v>
      </c>
      <c r="W71">
        <v>98.34375</v>
      </c>
      <c r="X71">
        <v>0</v>
      </c>
      <c r="Y71">
        <v>0</v>
      </c>
      <c r="Z71">
        <v>1.1000000000000001</v>
      </c>
      <c r="AA71">
        <v>42.14808</v>
      </c>
      <c r="AB71">
        <v>39.510120000000001</v>
      </c>
      <c r="AC71">
        <v>29.062808</v>
      </c>
      <c r="AD71">
        <v>18.229800000000001</v>
      </c>
      <c r="AE71">
        <v>49.395499999999998</v>
      </c>
      <c r="AF71">
        <v>8.8740000000000006</v>
      </c>
      <c r="AG71">
        <v>15.272399999999999</v>
      </c>
      <c r="AH71">
        <v>152.27760000000001</v>
      </c>
      <c r="AI71">
        <v>2.5459999999999998</v>
      </c>
      <c r="AJ71">
        <v>0</v>
      </c>
      <c r="AK71">
        <v>51.267600000000002</v>
      </c>
      <c r="AL71">
        <v>79.364599999999996</v>
      </c>
      <c r="AM71">
        <v>10.557359999999999</v>
      </c>
      <c r="AN71">
        <v>0.66954999999999998</v>
      </c>
      <c r="AO71">
        <v>6.9089999999999998</v>
      </c>
      <c r="AP71">
        <v>6.9173999999999998</v>
      </c>
      <c r="AQ71">
        <v>17.010000000000002</v>
      </c>
      <c r="AR71">
        <v>31.897383000000001</v>
      </c>
      <c r="AS71">
        <v>0</v>
      </c>
      <c r="AT71">
        <v>11.2476</v>
      </c>
      <c r="AU71">
        <v>0</v>
      </c>
      <c r="AV71">
        <v>25.41</v>
      </c>
      <c r="AW71">
        <v>69.504000000000005</v>
      </c>
      <c r="AX71">
        <v>32.880000000000003</v>
      </c>
      <c r="AY71">
        <v>0</v>
      </c>
      <c r="AZ71">
        <v>0</v>
      </c>
      <c r="BA71">
        <f t="shared" si="1"/>
        <v>3145.3795489999998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39.456000000000003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123.75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9.5909999999999993</v>
      </c>
      <c r="W72">
        <v>98.34375</v>
      </c>
      <c r="X72">
        <v>0</v>
      </c>
      <c r="Y72">
        <v>0</v>
      </c>
      <c r="Z72">
        <v>1.1000000000000001</v>
      </c>
      <c r="AA72">
        <v>42.14808</v>
      </c>
      <c r="AB72">
        <v>39.510120000000001</v>
      </c>
      <c r="AC72">
        <v>29.062808</v>
      </c>
      <c r="AD72">
        <v>18.229800000000001</v>
      </c>
      <c r="AE72">
        <v>49.395499999999998</v>
      </c>
      <c r="AF72">
        <v>8.8740000000000006</v>
      </c>
      <c r="AG72">
        <v>15.272399999999999</v>
      </c>
      <c r="AH72">
        <v>152.27760000000001</v>
      </c>
      <c r="AI72">
        <v>14.6395</v>
      </c>
      <c r="AJ72">
        <v>0</v>
      </c>
      <c r="AK72">
        <v>51.267600000000002</v>
      </c>
      <c r="AL72">
        <v>79.364599999999996</v>
      </c>
      <c r="AM72">
        <v>10.557359999999999</v>
      </c>
      <c r="AN72">
        <v>0.66954999999999998</v>
      </c>
      <c r="AO72">
        <v>6.9089999999999998</v>
      </c>
      <c r="AP72">
        <v>6.9173999999999998</v>
      </c>
      <c r="AQ72">
        <v>17.010000000000002</v>
      </c>
      <c r="AR72">
        <v>31.897383000000001</v>
      </c>
      <c r="AS72">
        <v>0</v>
      </c>
      <c r="AT72">
        <v>11.2476</v>
      </c>
      <c r="AU72">
        <v>0</v>
      </c>
      <c r="AV72">
        <v>25.41</v>
      </c>
      <c r="AW72">
        <v>69.504000000000005</v>
      </c>
      <c r="AX72">
        <v>32.880000000000003</v>
      </c>
      <c r="AY72">
        <v>0</v>
      </c>
      <c r="AZ72">
        <v>0</v>
      </c>
      <c r="BA72">
        <f t="shared" si="1"/>
        <v>3157.4730490000002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39.456000000000003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123.75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10.981</v>
      </c>
      <c r="W73">
        <v>98.34375</v>
      </c>
      <c r="X73">
        <v>0</v>
      </c>
      <c r="Y73">
        <v>0</v>
      </c>
      <c r="Z73">
        <v>1.1000000000000001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49.395499999999998</v>
      </c>
      <c r="AF73">
        <v>8.8740000000000006</v>
      </c>
      <c r="AG73">
        <v>15.272399999999999</v>
      </c>
      <c r="AH73">
        <v>152.27760000000001</v>
      </c>
      <c r="AI73">
        <v>14.6395</v>
      </c>
      <c r="AJ73">
        <v>0</v>
      </c>
      <c r="AK73">
        <v>51.267600000000002</v>
      </c>
      <c r="AL73">
        <v>79.364599999999996</v>
      </c>
      <c r="AM73">
        <v>10.557359999999999</v>
      </c>
      <c r="AN73">
        <v>0.66954999999999998</v>
      </c>
      <c r="AO73">
        <v>6.9089999999999998</v>
      </c>
      <c r="AP73">
        <v>6.9173999999999998</v>
      </c>
      <c r="AQ73">
        <v>17.010000000000002</v>
      </c>
      <c r="AR73">
        <v>31.897383000000001</v>
      </c>
      <c r="AS73">
        <v>0</v>
      </c>
      <c r="AT73">
        <v>11.2476</v>
      </c>
      <c r="AU73">
        <v>0</v>
      </c>
      <c r="AV73">
        <v>25.41</v>
      </c>
      <c r="AW73">
        <v>69.504000000000005</v>
      </c>
      <c r="AX73">
        <v>32.880000000000003</v>
      </c>
      <c r="AY73">
        <v>0</v>
      </c>
      <c r="AZ73">
        <v>0</v>
      </c>
      <c r="BA73">
        <f t="shared" si="1"/>
        <v>3158.8630490000005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39.456000000000003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123.75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12.371</v>
      </c>
      <c r="W74">
        <v>98.34375</v>
      </c>
      <c r="X74">
        <v>0</v>
      </c>
      <c r="Y74">
        <v>0</v>
      </c>
      <c r="Z74">
        <v>1.1000000000000001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49.395499999999998</v>
      </c>
      <c r="AF74">
        <v>8.8740000000000006</v>
      </c>
      <c r="AG74">
        <v>15.272399999999999</v>
      </c>
      <c r="AH74">
        <v>152.27760000000001</v>
      </c>
      <c r="AI74">
        <v>14.6395</v>
      </c>
      <c r="AJ74">
        <v>0</v>
      </c>
      <c r="AK74">
        <v>51.267600000000002</v>
      </c>
      <c r="AL74">
        <v>79.364599999999996</v>
      </c>
      <c r="AM74">
        <v>10.557359999999999</v>
      </c>
      <c r="AN74">
        <v>0.66954999999999998</v>
      </c>
      <c r="AO74">
        <v>6.9089999999999998</v>
      </c>
      <c r="AP74">
        <v>6.9173999999999998</v>
      </c>
      <c r="AQ74">
        <v>25.515000000000001</v>
      </c>
      <c r="AR74">
        <v>31.897383000000001</v>
      </c>
      <c r="AS74">
        <v>0</v>
      </c>
      <c r="AT74">
        <v>11.2476</v>
      </c>
      <c r="AU74">
        <v>0</v>
      </c>
      <c r="AV74">
        <v>25.41</v>
      </c>
      <c r="AW74">
        <v>69.504000000000005</v>
      </c>
      <c r="AX74">
        <v>32.880000000000003</v>
      </c>
      <c r="AY74">
        <v>0</v>
      </c>
      <c r="AZ74">
        <v>0</v>
      </c>
      <c r="BA74">
        <f t="shared" si="1"/>
        <v>3168.758049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39.456000000000003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123.75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12.371</v>
      </c>
      <c r="W75">
        <v>98.34375</v>
      </c>
      <c r="X75">
        <v>0</v>
      </c>
      <c r="Y75">
        <v>0</v>
      </c>
      <c r="Z75">
        <v>6.6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15.272399999999999</v>
      </c>
      <c r="AH75">
        <v>152.27760000000001</v>
      </c>
      <c r="AI75">
        <v>14.6395</v>
      </c>
      <c r="AJ75">
        <v>0</v>
      </c>
      <c r="AK75">
        <v>51.267600000000002</v>
      </c>
      <c r="AL75">
        <v>79.364599999999996</v>
      </c>
      <c r="AM75">
        <v>10.557359999999999</v>
      </c>
      <c r="AN75">
        <v>0.66954999999999998</v>
      </c>
      <c r="AO75">
        <v>6.9089999999999998</v>
      </c>
      <c r="AP75">
        <v>6.9173999999999998</v>
      </c>
      <c r="AQ75">
        <v>25.515000000000001</v>
      </c>
      <c r="AR75">
        <v>31.897383000000001</v>
      </c>
      <c r="AS75">
        <v>0</v>
      </c>
      <c r="AT75">
        <v>11.2476</v>
      </c>
      <c r="AU75">
        <v>0</v>
      </c>
      <c r="AV75">
        <v>25.41</v>
      </c>
      <c r="AW75">
        <v>69.504000000000005</v>
      </c>
      <c r="AX75">
        <v>32.880000000000003</v>
      </c>
      <c r="AY75">
        <v>0</v>
      </c>
      <c r="AZ75">
        <v>0</v>
      </c>
      <c r="BA75">
        <f t="shared" si="1"/>
        <v>3174.2991050000001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39.456000000000003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123.75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12.371</v>
      </c>
      <c r="W76">
        <v>98.34375</v>
      </c>
      <c r="X76">
        <v>0</v>
      </c>
      <c r="Y76">
        <v>0</v>
      </c>
      <c r="Z76">
        <v>6.6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15.272399999999999</v>
      </c>
      <c r="AH76">
        <v>152.27760000000001</v>
      </c>
      <c r="AI76">
        <v>2.5459999999999998</v>
      </c>
      <c r="AJ76">
        <v>0</v>
      </c>
      <c r="AK76">
        <v>51.267600000000002</v>
      </c>
      <c r="AL76">
        <v>79.364599999999996</v>
      </c>
      <c r="AM76">
        <v>10.557359999999999</v>
      </c>
      <c r="AN76">
        <v>0.66954999999999998</v>
      </c>
      <c r="AO76">
        <v>6.9089999999999998</v>
      </c>
      <c r="AP76">
        <v>6.9173999999999998</v>
      </c>
      <c r="AQ76">
        <v>25.515000000000001</v>
      </c>
      <c r="AR76">
        <v>31.897383000000001</v>
      </c>
      <c r="AS76">
        <v>0</v>
      </c>
      <c r="AT76">
        <v>11.2476</v>
      </c>
      <c r="AU76">
        <v>0</v>
      </c>
      <c r="AV76">
        <v>25.41</v>
      </c>
      <c r="AW76">
        <v>69.504000000000005</v>
      </c>
      <c r="AX76">
        <v>32.880000000000003</v>
      </c>
      <c r="AY76">
        <v>0</v>
      </c>
      <c r="AZ76">
        <v>0</v>
      </c>
      <c r="BA76">
        <f t="shared" si="1"/>
        <v>3162.2056049999997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39.456000000000003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123.75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13.9</v>
      </c>
      <c r="W77">
        <v>98.34375</v>
      </c>
      <c r="X77">
        <v>0</v>
      </c>
      <c r="Y77">
        <v>0</v>
      </c>
      <c r="Z77">
        <v>6.6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15.272399999999999</v>
      </c>
      <c r="AH77">
        <v>152.27760000000001</v>
      </c>
      <c r="AI77">
        <v>2.5459999999999998</v>
      </c>
      <c r="AJ77">
        <v>0</v>
      </c>
      <c r="AK77">
        <v>51.267600000000002</v>
      </c>
      <c r="AL77">
        <v>79.364599999999996</v>
      </c>
      <c r="AM77">
        <v>10.557359999999999</v>
      </c>
      <c r="AN77">
        <v>0.66954999999999998</v>
      </c>
      <c r="AO77">
        <v>6.9089999999999998</v>
      </c>
      <c r="AP77">
        <v>6.9173999999999998</v>
      </c>
      <c r="AQ77">
        <v>25.515000000000001</v>
      </c>
      <c r="AR77">
        <v>31.897383000000001</v>
      </c>
      <c r="AS77">
        <v>0</v>
      </c>
      <c r="AT77">
        <v>11.2476</v>
      </c>
      <c r="AU77">
        <v>0</v>
      </c>
      <c r="AV77">
        <v>25.41</v>
      </c>
      <c r="AW77">
        <v>69.504000000000005</v>
      </c>
      <c r="AX77">
        <v>32.880000000000003</v>
      </c>
      <c r="AY77">
        <v>0</v>
      </c>
      <c r="AZ77">
        <v>0</v>
      </c>
      <c r="BA77">
        <f t="shared" si="1"/>
        <v>3163.7346049999996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39.456000000000003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123.75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98.34375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15.272399999999999</v>
      </c>
      <c r="AH78">
        <v>152.27760000000001</v>
      </c>
      <c r="AI78">
        <v>2.5459999999999998</v>
      </c>
      <c r="AJ78">
        <v>0</v>
      </c>
      <c r="AK78">
        <v>51.267600000000002</v>
      </c>
      <c r="AL78">
        <v>79.364599999999996</v>
      </c>
      <c r="AM78">
        <v>10.557359999999999</v>
      </c>
      <c r="AN78">
        <v>0.66954999999999998</v>
      </c>
      <c r="AO78">
        <v>6.9089999999999998</v>
      </c>
      <c r="AP78">
        <v>6.9173999999999998</v>
      </c>
      <c r="AQ78">
        <v>25.515000000000001</v>
      </c>
      <c r="AR78">
        <v>31.897383000000001</v>
      </c>
      <c r="AS78">
        <v>0</v>
      </c>
      <c r="AT78">
        <v>11.2476</v>
      </c>
      <c r="AU78">
        <v>0</v>
      </c>
      <c r="AV78">
        <v>25.41</v>
      </c>
      <c r="AW78">
        <v>69.504000000000005</v>
      </c>
      <c r="AX78">
        <v>32.880000000000003</v>
      </c>
      <c r="AY78">
        <v>0</v>
      </c>
      <c r="AZ78">
        <v>0</v>
      </c>
      <c r="BA78">
        <f t="shared" si="1"/>
        <v>3188.584304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39.456000000000003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123.75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98.34375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15.272399999999999</v>
      </c>
      <c r="AH79">
        <v>152.27760000000001</v>
      </c>
      <c r="AI79">
        <v>7.6379999999999999</v>
      </c>
      <c r="AJ79">
        <v>0</v>
      </c>
      <c r="AK79">
        <v>51.267600000000002</v>
      </c>
      <c r="AL79">
        <v>79.364599999999996</v>
      </c>
      <c r="AM79">
        <v>15.836040000000001</v>
      </c>
      <c r="AN79">
        <v>0.66954999999999998</v>
      </c>
      <c r="AO79">
        <v>6.9089999999999998</v>
      </c>
      <c r="AP79">
        <v>7.5579000000000001</v>
      </c>
      <c r="AQ79">
        <v>26.46</v>
      </c>
      <c r="AR79">
        <v>32.553840000000001</v>
      </c>
      <c r="AS79">
        <v>0</v>
      </c>
      <c r="AT79">
        <v>11.2476</v>
      </c>
      <c r="AU79">
        <v>0</v>
      </c>
      <c r="AV79">
        <v>25.725000000000001</v>
      </c>
      <c r="AW79">
        <v>69.504000000000005</v>
      </c>
      <c r="AX79">
        <v>32.880000000000003</v>
      </c>
      <c r="AY79">
        <v>0</v>
      </c>
      <c r="AZ79">
        <v>0</v>
      </c>
      <c r="BA79">
        <f t="shared" si="1"/>
        <v>3229.0126410000007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39.456000000000003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123.75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98.34375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15.272399999999999</v>
      </c>
      <c r="AH80">
        <v>152.27760000000001</v>
      </c>
      <c r="AI80">
        <v>49.646999999999998</v>
      </c>
      <c r="AJ80">
        <v>0</v>
      </c>
      <c r="AK80">
        <v>51.267600000000002</v>
      </c>
      <c r="AL80">
        <v>79.364599999999996</v>
      </c>
      <c r="AM80">
        <v>15.836040000000001</v>
      </c>
      <c r="AN80">
        <v>0.66954999999999998</v>
      </c>
      <c r="AO80">
        <v>6.9089999999999998</v>
      </c>
      <c r="AP80">
        <v>7.5579000000000001</v>
      </c>
      <c r="AQ80">
        <v>26.46</v>
      </c>
      <c r="AR80">
        <v>32.553840000000001</v>
      </c>
      <c r="AS80">
        <v>0</v>
      </c>
      <c r="AT80">
        <v>11.2476</v>
      </c>
      <c r="AU80">
        <v>0</v>
      </c>
      <c r="AV80">
        <v>25.725000000000001</v>
      </c>
      <c r="AW80">
        <v>69.504000000000005</v>
      </c>
      <c r="AX80">
        <v>32.880000000000003</v>
      </c>
      <c r="AY80">
        <v>0</v>
      </c>
      <c r="AZ80">
        <v>0</v>
      </c>
      <c r="BA80">
        <f t="shared" si="1"/>
        <v>3271.0216410000007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39.456000000000003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123.75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98.34375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15.272399999999999</v>
      </c>
      <c r="AH81">
        <v>152.27760000000001</v>
      </c>
      <c r="AI81">
        <v>49.646999999999998</v>
      </c>
      <c r="AJ81">
        <v>0</v>
      </c>
      <c r="AK81">
        <v>51.267600000000002</v>
      </c>
      <c r="AL81">
        <v>79.364599999999996</v>
      </c>
      <c r="AM81">
        <v>15.836040000000001</v>
      </c>
      <c r="AN81">
        <v>0.66954999999999998</v>
      </c>
      <c r="AO81">
        <v>6.9089999999999998</v>
      </c>
      <c r="AP81">
        <v>7.5579000000000001</v>
      </c>
      <c r="AQ81">
        <v>26.46</v>
      </c>
      <c r="AR81">
        <v>32.553840000000001</v>
      </c>
      <c r="AS81">
        <v>0</v>
      </c>
      <c r="AT81">
        <v>11.2476</v>
      </c>
      <c r="AU81">
        <v>0</v>
      </c>
      <c r="AV81">
        <v>25.725000000000001</v>
      </c>
      <c r="AW81">
        <v>69.504000000000005</v>
      </c>
      <c r="AX81">
        <v>32.880000000000003</v>
      </c>
      <c r="AY81">
        <v>0</v>
      </c>
      <c r="AZ81">
        <v>0</v>
      </c>
      <c r="BA81">
        <f t="shared" si="1"/>
        <v>3271.0216410000007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39.456000000000003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123.75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98.34375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15.272399999999999</v>
      </c>
      <c r="AH82">
        <v>152.27760000000001</v>
      </c>
      <c r="AI82">
        <v>49.646999999999998</v>
      </c>
      <c r="AJ82">
        <v>0</v>
      </c>
      <c r="AK82">
        <v>51.267600000000002</v>
      </c>
      <c r="AL82">
        <v>79.364599999999996</v>
      </c>
      <c r="AM82">
        <v>15.836040000000001</v>
      </c>
      <c r="AN82">
        <v>0.66954999999999998</v>
      </c>
      <c r="AO82">
        <v>6.9089999999999998</v>
      </c>
      <c r="AP82">
        <v>7.5579000000000001</v>
      </c>
      <c r="AQ82">
        <v>26.46</v>
      </c>
      <c r="AR82">
        <v>32.553840000000001</v>
      </c>
      <c r="AS82">
        <v>0</v>
      </c>
      <c r="AT82">
        <v>11.2476</v>
      </c>
      <c r="AU82">
        <v>0</v>
      </c>
      <c r="AV82">
        <v>25.725000000000001</v>
      </c>
      <c r="AW82">
        <v>69.504000000000005</v>
      </c>
      <c r="AX82">
        <v>32.880000000000003</v>
      </c>
      <c r="AY82">
        <v>0</v>
      </c>
      <c r="AZ82">
        <v>0</v>
      </c>
      <c r="BA82">
        <f t="shared" si="1"/>
        <v>3271.0216410000007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39.456000000000003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123.75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98.34375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15.272399999999999</v>
      </c>
      <c r="AH83">
        <v>152.27760000000001</v>
      </c>
      <c r="AI83">
        <v>49.646999999999998</v>
      </c>
      <c r="AJ83">
        <v>0</v>
      </c>
      <c r="AK83">
        <v>51.267600000000002</v>
      </c>
      <c r="AL83">
        <v>79.364599999999996</v>
      </c>
      <c r="AM83">
        <v>15.836040000000001</v>
      </c>
      <c r="AN83">
        <v>0.66954999999999998</v>
      </c>
      <c r="AO83">
        <v>6.9089999999999998</v>
      </c>
      <c r="AP83">
        <v>7.5579000000000001</v>
      </c>
      <c r="AQ83">
        <v>26.46</v>
      </c>
      <c r="AR83">
        <v>32.553840000000001</v>
      </c>
      <c r="AS83">
        <v>0</v>
      </c>
      <c r="AT83">
        <v>11.2476</v>
      </c>
      <c r="AU83">
        <v>0</v>
      </c>
      <c r="AV83">
        <v>25.725000000000001</v>
      </c>
      <c r="AW83">
        <v>69.504000000000005</v>
      </c>
      <c r="AX83">
        <v>32.880000000000003</v>
      </c>
      <c r="AY83">
        <v>0</v>
      </c>
      <c r="AZ83">
        <v>0</v>
      </c>
      <c r="BA83">
        <f t="shared" si="1"/>
        <v>3271.0216410000007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39.456000000000003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123.75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98.34375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15.272399999999999</v>
      </c>
      <c r="AH84">
        <v>152.27760000000001</v>
      </c>
      <c r="AI84">
        <v>49.646999999999998</v>
      </c>
      <c r="AJ84">
        <v>0</v>
      </c>
      <c r="AK84">
        <v>51.267600000000002</v>
      </c>
      <c r="AL84">
        <v>79.364599999999996</v>
      </c>
      <c r="AM84">
        <v>15.836040000000001</v>
      </c>
      <c r="AN84">
        <v>0.66954999999999998</v>
      </c>
      <c r="AO84">
        <v>6.9089999999999998</v>
      </c>
      <c r="AP84">
        <v>7.5579000000000001</v>
      </c>
      <c r="AQ84">
        <v>26.46</v>
      </c>
      <c r="AR84">
        <v>32.553840000000001</v>
      </c>
      <c r="AS84">
        <v>0</v>
      </c>
      <c r="AT84">
        <v>11.2476</v>
      </c>
      <c r="AU84">
        <v>0</v>
      </c>
      <c r="AV84">
        <v>25.725000000000001</v>
      </c>
      <c r="AW84">
        <v>69.504000000000005</v>
      </c>
      <c r="AX84">
        <v>32.880000000000003</v>
      </c>
      <c r="AY84">
        <v>0</v>
      </c>
      <c r="AZ84">
        <v>0</v>
      </c>
      <c r="BA84">
        <f t="shared" si="1"/>
        <v>3271.0216410000007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39.456000000000003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123.75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98.34375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15.272399999999999</v>
      </c>
      <c r="AH85">
        <v>152.27760000000001</v>
      </c>
      <c r="AI85">
        <v>49.646999999999998</v>
      </c>
      <c r="AJ85">
        <v>0</v>
      </c>
      <c r="AK85">
        <v>51.267600000000002</v>
      </c>
      <c r="AL85">
        <v>79.364599999999996</v>
      </c>
      <c r="AM85">
        <v>15.836040000000001</v>
      </c>
      <c r="AN85">
        <v>0.66954999999999998</v>
      </c>
      <c r="AO85">
        <v>5.88</v>
      </c>
      <c r="AP85">
        <v>7.5579000000000001</v>
      </c>
      <c r="AQ85">
        <v>26.46</v>
      </c>
      <c r="AR85">
        <v>32.553840000000001</v>
      </c>
      <c r="AS85">
        <v>0</v>
      </c>
      <c r="AT85">
        <v>11.2476</v>
      </c>
      <c r="AU85">
        <v>0</v>
      </c>
      <c r="AV85">
        <v>26.25</v>
      </c>
      <c r="AW85">
        <v>69.504000000000005</v>
      </c>
      <c r="AX85">
        <v>32.880000000000003</v>
      </c>
      <c r="AY85">
        <v>0</v>
      </c>
      <c r="AZ85">
        <v>0</v>
      </c>
      <c r="BA85">
        <f t="shared" si="1"/>
        <v>3270.5176410000008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39.456000000000003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123.75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98.34375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15.272399999999999</v>
      </c>
      <c r="AH86">
        <v>93.563599999999994</v>
      </c>
      <c r="AI86">
        <v>7.6379999999999999</v>
      </c>
      <c r="AJ86">
        <v>0</v>
      </c>
      <c r="AK86">
        <v>51.267600000000002</v>
      </c>
      <c r="AL86">
        <v>79.364599999999996</v>
      </c>
      <c r="AM86">
        <v>15.836040000000001</v>
      </c>
      <c r="AN86">
        <v>0.66954999999999998</v>
      </c>
      <c r="AO86">
        <v>5.88</v>
      </c>
      <c r="AP86">
        <v>7.5579000000000001</v>
      </c>
      <c r="AQ86">
        <v>26.46</v>
      </c>
      <c r="AR86">
        <v>32.553840000000001</v>
      </c>
      <c r="AS86">
        <v>0</v>
      </c>
      <c r="AT86">
        <v>11.2476</v>
      </c>
      <c r="AU86">
        <v>0</v>
      </c>
      <c r="AV86">
        <v>26.25</v>
      </c>
      <c r="AW86">
        <v>69.504000000000005</v>
      </c>
      <c r="AX86">
        <v>32.880000000000003</v>
      </c>
      <c r="AY86">
        <v>0</v>
      </c>
      <c r="AZ86">
        <v>0</v>
      </c>
      <c r="BA86">
        <f t="shared" si="1"/>
        <v>3169.7946410000009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39.456000000000003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123.75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98.34375</v>
      </c>
      <c r="X87">
        <v>0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15.272399999999999</v>
      </c>
      <c r="AH87">
        <v>93.563599999999994</v>
      </c>
      <c r="AI87">
        <v>2.5459999999999998</v>
      </c>
      <c r="AJ87">
        <v>0</v>
      </c>
      <c r="AK87">
        <v>51.267600000000002</v>
      </c>
      <c r="AL87">
        <v>79.364599999999996</v>
      </c>
      <c r="AM87">
        <v>10.557359999999999</v>
      </c>
      <c r="AN87">
        <v>0.66954999999999998</v>
      </c>
      <c r="AO87">
        <v>5.88</v>
      </c>
      <c r="AP87">
        <v>7.5579000000000001</v>
      </c>
      <c r="AQ87">
        <v>25.515000000000001</v>
      </c>
      <c r="AR87">
        <v>31.897383000000001</v>
      </c>
      <c r="AS87">
        <v>0</v>
      </c>
      <c r="AT87">
        <v>11.536</v>
      </c>
      <c r="AU87">
        <v>0</v>
      </c>
      <c r="AV87">
        <v>26.25</v>
      </c>
      <c r="AW87">
        <v>69.504000000000005</v>
      </c>
      <c r="AX87">
        <v>32.880000000000003</v>
      </c>
      <c r="AY87">
        <v>0</v>
      </c>
      <c r="AZ87">
        <v>0</v>
      </c>
      <c r="BA87">
        <f t="shared" si="1"/>
        <v>3142.091504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39.456000000000003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123.75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98.34375</v>
      </c>
      <c r="X88">
        <v>0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15.272399999999999</v>
      </c>
      <c r="AH88">
        <v>93.563599999999994</v>
      </c>
      <c r="AI88">
        <v>2.5459999999999998</v>
      </c>
      <c r="AJ88">
        <v>0</v>
      </c>
      <c r="AK88">
        <v>51.267600000000002</v>
      </c>
      <c r="AL88">
        <v>79.364599999999996</v>
      </c>
      <c r="AM88">
        <v>10.557359999999999</v>
      </c>
      <c r="AN88">
        <v>0.66954999999999998</v>
      </c>
      <c r="AO88">
        <v>5.88</v>
      </c>
      <c r="AP88">
        <v>7.5579000000000001</v>
      </c>
      <c r="AQ88">
        <v>25.515000000000001</v>
      </c>
      <c r="AR88">
        <v>31.897383000000001</v>
      </c>
      <c r="AS88">
        <v>0</v>
      </c>
      <c r="AT88">
        <v>11.536</v>
      </c>
      <c r="AU88">
        <v>0</v>
      </c>
      <c r="AV88">
        <v>26.25</v>
      </c>
      <c r="AW88">
        <v>69.504000000000005</v>
      </c>
      <c r="AX88">
        <v>32.880000000000003</v>
      </c>
      <c r="AY88">
        <v>0</v>
      </c>
      <c r="AZ88">
        <v>0</v>
      </c>
      <c r="BA88">
        <f t="shared" si="1"/>
        <v>3142.091504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39.456000000000003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123.75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98.34375</v>
      </c>
      <c r="X89">
        <v>0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26.622</v>
      </c>
      <c r="AG89">
        <v>15.272399999999999</v>
      </c>
      <c r="AH89">
        <v>93.563599999999994</v>
      </c>
      <c r="AI89">
        <v>2.5459999999999998</v>
      </c>
      <c r="AJ89">
        <v>0</v>
      </c>
      <c r="AK89">
        <v>51.267600000000002</v>
      </c>
      <c r="AL89">
        <v>79.364599999999996</v>
      </c>
      <c r="AM89">
        <v>10.557359999999999</v>
      </c>
      <c r="AN89">
        <v>0.66954999999999998</v>
      </c>
      <c r="AO89">
        <v>5.88</v>
      </c>
      <c r="AP89">
        <v>4.9958999999999998</v>
      </c>
      <c r="AQ89">
        <v>25.515000000000001</v>
      </c>
      <c r="AR89">
        <v>31.897383000000001</v>
      </c>
      <c r="AS89">
        <v>0</v>
      </c>
      <c r="AT89">
        <v>11.536</v>
      </c>
      <c r="AU89">
        <v>0</v>
      </c>
      <c r="AV89">
        <v>26.25</v>
      </c>
      <c r="AW89">
        <v>69.504000000000005</v>
      </c>
      <c r="AX89">
        <v>35.072000000000003</v>
      </c>
      <c r="AY89">
        <v>0</v>
      </c>
      <c r="AZ89">
        <v>0</v>
      </c>
      <c r="BA89">
        <f t="shared" si="1"/>
        <v>3141.7215040000001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39.456000000000003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123.75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98.34375</v>
      </c>
      <c r="X90">
        <v>0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26.622</v>
      </c>
      <c r="AG90">
        <v>15.272399999999999</v>
      </c>
      <c r="AH90">
        <v>93.563599999999994</v>
      </c>
      <c r="AI90">
        <v>2.5459999999999998</v>
      </c>
      <c r="AJ90">
        <v>0</v>
      </c>
      <c r="AK90">
        <v>51.267600000000002</v>
      </c>
      <c r="AL90">
        <v>79.364599999999996</v>
      </c>
      <c r="AM90">
        <v>10.557359999999999</v>
      </c>
      <c r="AN90">
        <v>0.66954999999999998</v>
      </c>
      <c r="AO90">
        <v>5.88</v>
      </c>
      <c r="AP90">
        <v>4.9958999999999998</v>
      </c>
      <c r="AQ90">
        <v>25.515000000000001</v>
      </c>
      <c r="AR90">
        <v>31.897383000000001</v>
      </c>
      <c r="AS90">
        <v>0</v>
      </c>
      <c r="AT90">
        <v>11.536</v>
      </c>
      <c r="AU90">
        <v>0</v>
      </c>
      <c r="AV90">
        <v>26.25</v>
      </c>
      <c r="AW90">
        <v>69.504000000000005</v>
      </c>
      <c r="AX90">
        <v>35.072000000000003</v>
      </c>
      <c r="AY90">
        <v>0</v>
      </c>
      <c r="AZ90">
        <v>0</v>
      </c>
      <c r="BA90">
        <f t="shared" si="1"/>
        <v>3141.7215040000001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39.456000000000003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123.75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98.34375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15.272399999999999</v>
      </c>
      <c r="AH91">
        <v>93.563599999999994</v>
      </c>
      <c r="AI91">
        <v>14.6395</v>
      </c>
      <c r="AJ91">
        <v>0</v>
      </c>
      <c r="AK91">
        <v>51.267600000000002</v>
      </c>
      <c r="AL91">
        <v>79.364599999999996</v>
      </c>
      <c r="AM91">
        <v>15.836040000000001</v>
      </c>
      <c r="AN91">
        <v>0.66954999999999998</v>
      </c>
      <c r="AO91">
        <v>6.6150000000000002</v>
      </c>
      <c r="AP91">
        <v>4.9958999999999998</v>
      </c>
      <c r="AQ91">
        <v>26.46</v>
      </c>
      <c r="AR91">
        <v>31.897383000000001</v>
      </c>
      <c r="AS91">
        <v>0</v>
      </c>
      <c r="AT91">
        <v>11.536</v>
      </c>
      <c r="AU91">
        <v>0</v>
      </c>
      <c r="AV91">
        <v>26.774999999999999</v>
      </c>
      <c r="AW91">
        <v>69.504000000000005</v>
      </c>
      <c r="AX91">
        <v>35.072000000000003</v>
      </c>
      <c r="AY91">
        <v>0</v>
      </c>
      <c r="AZ91">
        <v>0</v>
      </c>
      <c r="BA91">
        <f t="shared" si="1"/>
        <v>3177.3180840000009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39.456000000000003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123.75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98.34375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15.272399999999999</v>
      </c>
      <c r="AH92">
        <v>93.563599999999994</v>
      </c>
      <c r="AI92">
        <v>14.6395</v>
      </c>
      <c r="AJ92">
        <v>0</v>
      </c>
      <c r="AK92">
        <v>51.267600000000002</v>
      </c>
      <c r="AL92">
        <v>79.364599999999996</v>
      </c>
      <c r="AM92">
        <v>15.836040000000001</v>
      </c>
      <c r="AN92">
        <v>0.66954999999999998</v>
      </c>
      <c r="AO92">
        <v>6.6150000000000002</v>
      </c>
      <c r="AP92">
        <v>4.9958999999999998</v>
      </c>
      <c r="AQ92">
        <v>26.46</v>
      </c>
      <c r="AR92">
        <v>31.897383000000001</v>
      </c>
      <c r="AS92">
        <v>0</v>
      </c>
      <c r="AT92">
        <v>11.536</v>
      </c>
      <c r="AU92">
        <v>0</v>
      </c>
      <c r="AV92">
        <v>26.774999999999999</v>
      </c>
      <c r="AW92">
        <v>69.504000000000005</v>
      </c>
      <c r="AX92">
        <v>35.072000000000003</v>
      </c>
      <c r="AY92">
        <v>0</v>
      </c>
      <c r="AZ92">
        <v>0</v>
      </c>
      <c r="BA92">
        <f t="shared" si="1"/>
        <v>3177.3180840000009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39.456000000000003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124.125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108.8862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15.272399999999999</v>
      </c>
      <c r="AH93">
        <v>93.563599999999994</v>
      </c>
      <c r="AI93">
        <v>14.6395</v>
      </c>
      <c r="AJ93">
        <v>0</v>
      </c>
      <c r="AK93">
        <v>51.267600000000002</v>
      </c>
      <c r="AL93">
        <v>79.364599999999996</v>
      </c>
      <c r="AM93">
        <v>15.836040000000001</v>
      </c>
      <c r="AN93">
        <v>0.66954999999999998</v>
      </c>
      <c r="AO93">
        <v>6.6150000000000002</v>
      </c>
      <c r="AP93">
        <v>4.9958999999999998</v>
      </c>
      <c r="AQ93">
        <v>26.46</v>
      </c>
      <c r="AR93">
        <v>31.897383000000001</v>
      </c>
      <c r="AS93">
        <v>0</v>
      </c>
      <c r="AT93">
        <v>11.536</v>
      </c>
      <c r="AU93">
        <v>0</v>
      </c>
      <c r="AV93">
        <v>26.774999999999999</v>
      </c>
      <c r="AW93">
        <v>69.504000000000005</v>
      </c>
      <c r="AX93">
        <v>35.072000000000003</v>
      </c>
      <c r="AY93">
        <v>0</v>
      </c>
      <c r="AZ93">
        <v>0</v>
      </c>
      <c r="BA93">
        <f t="shared" si="1"/>
        <v>3188.2355340000008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39.456000000000003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124.125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108.8862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15.272399999999999</v>
      </c>
      <c r="AH94">
        <v>116.9545</v>
      </c>
      <c r="AI94">
        <v>14.6395</v>
      </c>
      <c r="AJ94">
        <v>0</v>
      </c>
      <c r="AK94">
        <v>51.267600000000002</v>
      </c>
      <c r="AL94">
        <v>79.364599999999996</v>
      </c>
      <c r="AM94">
        <v>15.836040000000001</v>
      </c>
      <c r="AN94">
        <v>0.66954999999999998</v>
      </c>
      <c r="AO94">
        <v>6.6150000000000002</v>
      </c>
      <c r="AP94">
        <v>4.9958999999999998</v>
      </c>
      <c r="AQ94">
        <v>26.46</v>
      </c>
      <c r="AR94">
        <v>31.897383000000001</v>
      </c>
      <c r="AS94">
        <v>0</v>
      </c>
      <c r="AT94">
        <v>11.536</v>
      </c>
      <c r="AU94">
        <v>0</v>
      </c>
      <c r="AV94">
        <v>26.774999999999999</v>
      </c>
      <c r="AW94">
        <v>69.504000000000005</v>
      </c>
      <c r="AX94">
        <v>35.072000000000003</v>
      </c>
      <c r="AY94">
        <v>0</v>
      </c>
      <c r="AZ94">
        <v>0</v>
      </c>
      <c r="BA94">
        <f t="shared" si="1"/>
        <v>3211.6264340000007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39.456000000000003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124.125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114.13120000000001</v>
      </c>
      <c r="X95">
        <v>0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9.0711999999999993</v>
      </c>
      <c r="AG95">
        <v>15.272399999999999</v>
      </c>
      <c r="AH95">
        <v>116.9545</v>
      </c>
      <c r="AI95">
        <v>14.6395</v>
      </c>
      <c r="AJ95">
        <v>0</v>
      </c>
      <c r="AK95">
        <v>51.267600000000002</v>
      </c>
      <c r="AL95">
        <v>79.364599999999996</v>
      </c>
      <c r="AM95">
        <v>10.557359999999999</v>
      </c>
      <c r="AN95">
        <v>0.66954999999999998</v>
      </c>
      <c r="AO95">
        <v>6.6150000000000002</v>
      </c>
      <c r="AP95">
        <v>4.3554000000000004</v>
      </c>
      <c r="AQ95">
        <v>25.515000000000001</v>
      </c>
      <c r="AR95">
        <v>31.897383000000001</v>
      </c>
      <c r="AS95">
        <v>0</v>
      </c>
      <c r="AT95">
        <v>11.536</v>
      </c>
      <c r="AU95">
        <v>0</v>
      </c>
      <c r="AV95">
        <v>26.774999999999999</v>
      </c>
      <c r="AW95">
        <v>69.504000000000005</v>
      </c>
      <c r="AX95">
        <v>35.072000000000003</v>
      </c>
      <c r="AY95">
        <v>0</v>
      </c>
      <c r="AZ95">
        <v>0</v>
      </c>
      <c r="BA95">
        <f t="shared" si="1"/>
        <v>3189.498454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39.456000000000003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124.125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119.3762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8.8740000000000006</v>
      </c>
      <c r="AG96">
        <v>15.272399999999999</v>
      </c>
      <c r="AH96">
        <v>116.9545</v>
      </c>
      <c r="AI96">
        <v>14.6395</v>
      </c>
      <c r="AJ96">
        <v>0</v>
      </c>
      <c r="AK96">
        <v>51.267600000000002</v>
      </c>
      <c r="AL96">
        <v>79.364599999999996</v>
      </c>
      <c r="AM96">
        <v>10.557359999999999</v>
      </c>
      <c r="AN96">
        <v>0.66954999999999998</v>
      </c>
      <c r="AO96">
        <v>6.6150000000000002</v>
      </c>
      <c r="AP96">
        <v>4.3554000000000004</v>
      </c>
      <c r="AQ96">
        <v>25.515000000000001</v>
      </c>
      <c r="AR96">
        <v>31.897383000000001</v>
      </c>
      <c r="AS96">
        <v>0</v>
      </c>
      <c r="AT96">
        <v>11.536</v>
      </c>
      <c r="AU96">
        <v>0</v>
      </c>
      <c r="AV96">
        <v>26.774999999999999</v>
      </c>
      <c r="AW96">
        <v>69.504000000000005</v>
      </c>
      <c r="AX96">
        <v>35.072000000000003</v>
      </c>
      <c r="AY96">
        <v>0</v>
      </c>
      <c r="AZ96">
        <v>0</v>
      </c>
      <c r="BA96">
        <f t="shared" si="1"/>
        <v>3187.9924540000002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39.456000000000003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124.125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124.6212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8.8740000000000006</v>
      </c>
      <c r="AG97">
        <v>15.272399999999999</v>
      </c>
      <c r="AH97">
        <v>116.9545</v>
      </c>
      <c r="AI97">
        <v>14.6395</v>
      </c>
      <c r="AJ97">
        <v>0</v>
      </c>
      <c r="AK97">
        <v>51.267600000000002</v>
      </c>
      <c r="AL97">
        <v>79.364599999999996</v>
      </c>
      <c r="AM97">
        <v>10.557359999999999</v>
      </c>
      <c r="AN97">
        <v>0.66954999999999998</v>
      </c>
      <c r="AO97">
        <v>6.9972000000000003</v>
      </c>
      <c r="AP97">
        <v>4.3554000000000004</v>
      </c>
      <c r="AQ97">
        <v>25.515000000000001</v>
      </c>
      <c r="AR97">
        <v>31.897383000000001</v>
      </c>
      <c r="AS97">
        <v>0</v>
      </c>
      <c r="AT97">
        <v>11.536</v>
      </c>
      <c r="AU97">
        <v>0</v>
      </c>
      <c r="AV97">
        <v>26.774999999999999</v>
      </c>
      <c r="AW97">
        <v>69.504000000000005</v>
      </c>
      <c r="AX97">
        <v>35.072000000000003</v>
      </c>
      <c r="AY97">
        <v>0</v>
      </c>
      <c r="AZ97">
        <v>0</v>
      </c>
      <c r="BA97">
        <f t="shared" si="1"/>
        <v>3193.6196540000001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39.456000000000003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124.125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129.86619999999999</v>
      </c>
      <c r="X98">
        <v>0</v>
      </c>
      <c r="Y98">
        <v>0</v>
      </c>
      <c r="Z98">
        <v>13.1076</v>
      </c>
      <c r="AA98">
        <v>28.045000000000002</v>
      </c>
      <c r="AB98">
        <v>39.510120000000001</v>
      </c>
      <c r="AC98">
        <v>29.062808</v>
      </c>
      <c r="AD98">
        <v>36.459600000000002</v>
      </c>
      <c r="AE98">
        <v>44.520099999999999</v>
      </c>
      <c r="AF98">
        <v>8.8740000000000006</v>
      </c>
      <c r="AG98">
        <v>15.272399999999999</v>
      </c>
      <c r="AH98">
        <v>116.9545</v>
      </c>
      <c r="AI98">
        <v>14.6395</v>
      </c>
      <c r="AJ98">
        <v>0</v>
      </c>
      <c r="AK98">
        <v>51.267600000000002</v>
      </c>
      <c r="AL98">
        <v>79.364599999999996</v>
      </c>
      <c r="AM98">
        <v>10.557359999999999</v>
      </c>
      <c r="AN98">
        <v>0.66954999999999998</v>
      </c>
      <c r="AO98">
        <v>6.9972000000000003</v>
      </c>
      <c r="AP98">
        <v>4.3554000000000004</v>
      </c>
      <c r="AQ98">
        <v>25.515000000000001</v>
      </c>
      <c r="AR98">
        <v>31.897383000000001</v>
      </c>
      <c r="AS98">
        <v>0</v>
      </c>
      <c r="AT98">
        <v>11.536</v>
      </c>
      <c r="AU98">
        <v>0</v>
      </c>
      <c r="AV98">
        <v>26.774999999999999</v>
      </c>
      <c r="AW98">
        <v>69.504000000000005</v>
      </c>
      <c r="AX98">
        <v>35.072000000000003</v>
      </c>
      <c r="AY98">
        <v>0</v>
      </c>
      <c r="AZ98">
        <v>0</v>
      </c>
      <c r="BA98">
        <f t="shared" si="1"/>
        <v>3179.8451180000002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0.90091200000000216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2.9315625000000001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0.31008971374999994</v>
      </c>
      <c r="W99">
        <f t="shared" si="2"/>
        <v>2.3891761750000007</v>
      </c>
      <c r="X99">
        <f t="shared" si="2"/>
        <v>0</v>
      </c>
      <c r="Y99">
        <f t="shared" si="2"/>
        <v>0</v>
      </c>
      <c r="Z99">
        <f t="shared" si="2"/>
        <v>0.25345265000000017</v>
      </c>
      <c r="AA99">
        <f t="shared" si="2"/>
        <v>0.61619841999999936</v>
      </c>
      <c r="AB99">
        <f t="shared" si="2"/>
        <v>0.94824287999999868</v>
      </c>
      <c r="AC99">
        <f t="shared" si="2"/>
        <v>0.69750739200000011</v>
      </c>
      <c r="AD99">
        <f t="shared" si="2"/>
        <v>0.64511431300000111</v>
      </c>
      <c r="AE99">
        <f t="shared" si="2"/>
        <v>1.1694070290000003</v>
      </c>
      <c r="AF99">
        <f t="shared" si="2"/>
        <v>0.29510980000000031</v>
      </c>
      <c r="AG99">
        <f t="shared" si="2"/>
        <v>0.36653760000000002</v>
      </c>
      <c r="AH99">
        <f t="shared" si="2"/>
        <v>3.4926543749999963</v>
      </c>
      <c r="AI99">
        <f t="shared" si="2"/>
        <v>0.24918975000000015</v>
      </c>
      <c r="AJ99">
        <f t="shared" si="2"/>
        <v>0</v>
      </c>
      <c r="AK99">
        <f t="shared" si="2"/>
        <v>1.2304224000000012</v>
      </c>
      <c r="AL99">
        <f t="shared" si="2"/>
        <v>1.9176485999999984</v>
      </c>
      <c r="AM99">
        <f t="shared" si="2"/>
        <v>0.15968007000000012</v>
      </c>
      <c r="AN99">
        <f t="shared" si="2"/>
        <v>1.6069200000000013E-2</v>
      </c>
      <c r="AO99">
        <f t="shared" si="2"/>
        <v>0.17701739999999996</v>
      </c>
      <c r="AP99">
        <f t="shared" si="2"/>
        <v>0.16460850000000005</v>
      </c>
      <c r="AQ99">
        <f t="shared" si="2"/>
        <v>0.40950000000000031</v>
      </c>
      <c r="AR99">
        <f t="shared" si="2"/>
        <v>0.77082113399999996</v>
      </c>
      <c r="AS99">
        <f t="shared" si="2"/>
        <v>0</v>
      </c>
      <c r="AT99">
        <f t="shared" si="2"/>
        <v>0.25743819999999973</v>
      </c>
      <c r="AU99">
        <f t="shared" si="2"/>
        <v>0</v>
      </c>
      <c r="AV99">
        <f t="shared" si="2"/>
        <v>0.62406750000000055</v>
      </c>
      <c r="AW99">
        <f t="shared" si="2"/>
        <v>1.6680959999999982</v>
      </c>
      <c r="AX99">
        <f t="shared" si="2"/>
        <v>0.77377600000000168</v>
      </c>
      <c r="AY99">
        <f t="shared" si="2"/>
        <v>0</v>
      </c>
      <c r="AZ99">
        <f t="shared" si="2"/>
        <v>0</v>
      </c>
      <c r="BA99">
        <f>SUM(B99:AZ99)</f>
        <v>75.566811553749872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</v>
      </c>
      <c r="K3">
        <v>601.74680000000001</v>
      </c>
      <c r="L3">
        <v>619.53319999999997</v>
      </c>
      <c r="M3">
        <v>91.7744</v>
      </c>
      <c r="N3">
        <v>118.125</v>
      </c>
      <c r="O3">
        <v>123.66562500000001</v>
      </c>
      <c r="P3">
        <v>124.5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34.799309999999998</v>
      </c>
      <c r="X3">
        <v>98.34375</v>
      </c>
      <c r="Y3">
        <v>0</v>
      </c>
      <c r="Z3">
        <v>13.1076</v>
      </c>
      <c r="AA3">
        <v>28.045000000000002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8.8740000000000006</v>
      </c>
      <c r="AG3">
        <v>15.272399999999999</v>
      </c>
      <c r="AH3">
        <v>152.27760000000001</v>
      </c>
      <c r="AI3">
        <v>12.73</v>
      </c>
      <c r="AJ3">
        <v>0</v>
      </c>
      <c r="AK3">
        <v>51.267600000000002</v>
      </c>
      <c r="AL3">
        <v>79.364599999999996</v>
      </c>
      <c r="AM3">
        <v>5.2786799999999996</v>
      </c>
      <c r="AN3">
        <v>0.66954999999999998</v>
      </c>
      <c r="AO3">
        <v>8.2319999999999993</v>
      </c>
      <c r="AP3">
        <v>6.4050000000000002</v>
      </c>
      <c r="AQ3">
        <v>17.388000000000002</v>
      </c>
      <c r="AR3">
        <v>50.231999999999999</v>
      </c>
      <c r="AS3">
        <v>33.091920000000002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2976.8758629999993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</v>
      </c>
      <c r="K4">
        <v>601.74680000000001</v>
      </c>
      <c r="L4">
        <v>619.53319999999997</v>
      </c>
      <c r="M4">
        <v>91.7744</v>
      </c>
      <c r="N4">
        <v>118.125</v>
      </c>
      <c r="O4">
        <v>123.66562500000001</v>
      </c>
      <c r="P4">
        <v>124.5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34.799309999999998</v>
      </c>
      <c r="X4">
        <v>98.34375</v>
      </c>
      <c r="Y4">
        <v>0</v>
      </c>
      <c r="Z4">
        <v>13.1076</v>
      </c>
      <c r="AA4">
        <v>28.045000000000002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8.8740000000000006</v>
      </c>
      <c r="AG4">
        <v>15.272399999999999</v>
      </c>
      <c r="AH4">
        <v>152.27760000000001</v>
      </c>
      <c r="AI4">
        <v>12.73</v>
      </c>
      <c r="AJ4">
        <v>0</v>
      </c>
      <c r="AK4">
        <v>51.267600000000002</v>
      </c>
      <c r="AL4">
        <v>79.364599999999996</v>
      </c>
      <c r="AM4">
        <v>5.2786799999999996</v>
      </c>
      <c r="AN4">
        <v>0.66954999999999998</v>
      </c>
      <c r="AO4">
        <v>8.2319999999999993</v>
      </c>
      <c r="AP4">
        <v>6.4050000000000002</v>
      </c>
      <c r="AQ4">
        <v>17.388000000000002</v>
      </c>
      <c r="AR4">
        <v>50.231999999999999</v>
      </c>
      <c r="AS4">
        <v>33.091920000000002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2976.8758629999993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</v>
      </c>
      <c r="K5">
        <v>601.74680000000001</v>
      </c>
      <c r="L5">
        <v>619.53319999999997</v>
      </c>
      <c r="M5">
        <v>91.7744</v>
      </c>
      <c r="N5">
        <v>118.125</v>
      </c>
      <c r="O5">
        <v>123.66562500000001</v>
      </c>
      <c r="P5">
        <v>124.5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34.799309999999998</v>
      </c>
      <c r="X5">
        <v>98.34375</v>
      </c>
      <c r="Y5">
        <v>0</v>
      </c>
      <c r="Z5">
        <v>13.1076</v>
      </c>
      <c r="AA5">
        <v>28.045000000000002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8.8740000000000006</v>
      </c>
      <c r="AG5">
        <v>15.272399999999999</v>
      </c>
      <c r="AH5">
        <v>152.27760000000001</v>
      </c>
      <c r="AI5">
        <v>12.73</v>
      </c>
      <c r="AJ5">
        <v>0</v>
      </c>
      <c r="AK5">
        <v>51.267600000000002</v>
      </c>
      <c r="AL5">
        <v>79.364599999999996</v>
      </c>
      <c r="AM5">
        <v>5.2786799999999996</v>
      </c>
      <c r="AN5">
        <v>0.66954999999999998</v>
      </c>
      <c r="AO5">
        <v>8.2908000000000008</v>
      </c>
      <c r="AP5">
        <v>11.529</v>
      </c>
      <c r="AQ5">
        <v>17.388000000000002</v>
      </c>
      <c r="AR5">
        <v>50.231999999999999</v>
      </c>
      <c r="AS5">
        <v>33.091920000000002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2982.0586629999993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</v>
      </c>
      <c r="K6">
        <v>601.74680000000001</v>
      </c>
      <c r="L6">
        <v>624.53319999999997</v>
      </c>
      <c r="M6">
        <v>91.7744</v>
      </c>
      <c r="N6">
        <v>118.125</v>
      </c>
      <c r="O6">
        <v>123.66562500000001</v>
      </c>
      <c r="P6">
        <v>124.5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34.799309999999998</v>
      </c>
      <c r="X6">
        <v>98.34375</v>
      </c>
      <c r="Y6">
        <v>0</v>
      </c>
      <c r="Z6">
        <v>13.1076</v>
      </c>
      <c r="AA6">
        <v>28.045000000000002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8.8740000000000006</v>
      </c>
      <c r="AG6">
        <v>15.272399999999999</v>
      </c>
      <c r="AH6">
        <v>152.27760000000001</v>
      </c>
      <c r="AI6">
        <v>12.73</v>
      </c>
      <c r="AJ6">
        <v>0</v>
      </c>
      <c r="AK6">
        <v>51.267600000000002</v>
      </c>
      <c r="AL6">
        <v>79.364599999999996</v>
      </c>
      <c r="AM6">
        <v>5.2786799999999996</v>
      </c>
      <c r="AN6">
        <v>0.66954999999999998</v>
      </c>
      <c r="AO6">
        <v>8.2908000000000008</v>
      </c>
      <c r="AP6">
        <v>11.529</v>
      </c>
      <c r="AQ6">
        <v>17.388000000000002</v>
      </c>
      <c r="AR6">
        <v>50.231999999999999</v>
      </c>
      <c r="AS6">
        <v>33.091920000000002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2987.0586629999993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</v>
      </c>
      <c r="K7">
        <v>509.40890000000002</v>
      </c>
      <c r="L7">
        <v>619.53319999999997</v>
      </c>
      <c r="M7">
        <v>91.7744</v>
      </c>
      <c r="N7">
        <v>118.125</v>
      </c>
      <c r="O7">
        <v>123.66562500000001</v>
      </c>
      <c r="P7">
        <v>124.5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34.799309999999998</v>
      </c>
      <c r="X7">
        <v>98.34375</v>
      </c>
      <c r="Y7">
        <v>0</v>
      </c>
      <c r="Z7">
        <v>13.1076</v>
      </c>
      <c r="AA7">
        <v>28.045000000000002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8.8740000000000006</v>
      </c>
      <c r="AG7">
        <v>15.272399999999999</v>
      </c>
      <c r="AH7">
        <v>152.27760000000001</v>
      </c>
      <c r="AI7">
        <v>12.73</v>
      </c>
      <c r="AJ7">
        <v>0</v>
      </c>
      <c r="AK7">
        <v>51.267600000000002</v>
      </c>
      <c r="AL7">
        <v>79.364599999999996</v>
      </c>
      <c r="AM7">
        <v>5.2786799999999996</v>
      </c>
      <c r="AN7">
        <v>0.66954999999999998</v>
      </c>
      <c r="AO7">
        <v>8.2908000000000008</v>
      </c>
      <c r="AP7">
        <v>11.529</v>
      </c>
      <c r="AQ7">
        <v>17.388000000000002</v>
      </c>
      <c r="AR7">
        <v>50.231999999999999</v>
      </c>
      <c r="AS7">
        <v>31.897383000000001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2888.526226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</v>
      </c>
      <c r="K8">
        <v>418.35890000000001</v>
      </c>
      <c r="L8">
        <v>619.53319999999997</v>
      </c>
      <c r="M8">
        <v>91.7744</v>
      </c>
      <c r="N8">
        <v>118.125</v>
      </c>
      <c r="O8">
        <v>123.66562500000001</v>
      </c>
      <c r="P8">
        <v>124.5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34.799309999999998</v>
      </c>
      <c r="X8">
        <v>98.34375</v>
      </c>
      <c r="Y8">
        <v>0</v>
      </c>
      <c r="Z8">
        <v>13.1076</v>
      </c>
      <c r="AA8">
        <v>28.045000000000002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8.8740000000000006</v>
      </c>
      <c r="AG8">
        <v>15.272399999999999</v>
      </c>
      <c r="AH8">
        <v>152.27760000000001</v>
      </c>
      <c r="AI8">
        <v>12.73</v>
      </c>
      <c r="AJ8">
        <v>0</v>
      </c>
      <c r="AK8">
        <v>51.267600000000002</v>
      </c>
      <c r="AL8">
        <v>79.364599999999996</v>
      </c>
      <c r="AM8">
        <v>5.2786799999999996</v>
      </c>
      <c r="AN8">
        <v>0.66954999999999998</v>
      </c>
      <c r="AO8">
        <v>8.2908000000000008</v>
      </c>
      <c r="AP8">
        <v>6.4050000000000002</v>
      </c>
      <c r="AQ8">
        <v>17.388000000000002</v>
      </c>
      <c r="AR8">
        <v>50.231999999999999</v>
      </c>
      <c r="AS8">
        <v>31.897383000000001</v>
      </c>
      <c r="AT8">
        <v>9.2038840000000004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2791.6681100000001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</v>
      </c>
      <c r="K9">
        <v>496.27890000000002</v>
      </c>
      <c r="L9">
        <v>619.53319999999997</v>
      </c>
      <c r="M9">
        <v>91.7744</v>
      </c>
      <c r="N9">
        <v>118.125</v>
      </c>
      <c r="O9">
        <v>123.66562500000001</v>
      </c>
      <c r="P9">
        <v>124.5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34.799309999999998</v>
      </c>
      <c r="X9">
        <v>98.34375</v>
      </c>
      <c r="Y9">
        <v>0</v>
      </c>
      <c r="Z9">
        <v>13.1076</v>
      </c>
      <c r="AA9">
        <v>28.045000000000002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8.8740000000000006</v>
      </c>
      <c r="AG9">
        <v>15.272399999999999</v>
      </c>
      <c r="AH9">
        <v>152.27760000000001</v>
      </c>
      <c r="AI9">
        <v>12.73</v>
      </c>
      <c r="AJ9">
        <v>0</v>
      </c>
      <c r="AK9">
        <v>51.267600000000002</v>
      </c>
      <c r="AL9">
        <v>79.364599999999996</v>
      </c>
      <c r="AM9">
        <v>5.2786799999999996</v>
      </c>
      <c r="AN9">
        <v>0.66954999999999998</v>
      </c>
      <c r="AO9">
        <v>8.3496000000000006</v>
      </c>
      <c r="AP9">
        <v>6.4050000000000002</v>
      </c>
      <c r="AQ9">
        <v>17.388000000000002</v>
      </c>
      <c r="AR9">
        <v>50.231999999999999</v>
      </c>
      <c r="AS9">
        <v>31.897383000000001</v>
      </c>
      <c r="AT9">
        <v>9.8879999999999999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2870.3310259999998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</v>
      </c>
      <c r="K10">
        <v>486.70890000000003</v>
      </c>
      <c r="L10">
        <v>619.53319999999997</v>
      </c>
      <c r="M10">
        <v>91.7744</v>
      </c>
      <c r="N10">
        <v>118.125</v>
      </c>
      <c r="O10">
        <v>123.66562500000001</v>
      </c>
      <c r="P10">
        <v>124.5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34.799309999999998</v>
      </c>
      <c r="X10">
        <v>98.34375</v>
      </c>
      <c r="Y10">
        <v>0</v>
      </c>
      <c r="Z10">
        <v>13.1076</v>
      </c>
      <c r="AA10">
        <v>28.045000000000002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8.8740000000000006</v>
      </c>
      <c r="AG10">
        <v>15.272399999999999</v>
      </c>
      <c r="AH10">
        <v>152.27760000000001</v>
      </c>
      <c r="AI10">
        <v>12.73</v>
      </c>
      <c r="AJ10">
        <v>0</v>
      </c>
      <c r="AK10">
        <v>51.267600000000002</v>
      </c>
      <c r="AL10">
        <v>79.364599999999996</v>
      </c>
      <c r="AM10">
        <v>5.2786799999999996</v>
      </c>
      <c r="AN10">
        <v>0.66954999999999998</v>
      </c>
      <c r="AO10">
        <v>8.3496000000000006</v>
      </c>
      <c r="AP10">
        <v>6.4050000000000002</v>
      </c>
      <c r="AQ10">
        <v>17.388000000000002</v>
      </c>
      <c r="AR10">
        <v>50.231999999999999</v>
      </c>
      <c r="AS10">
        <v>31.897383000000001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2860.7610259999997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</v>
      </c>
      <c r="K11">
        <v>475.24889999999999</v>
      </c>
      <c r="L11">
        <v>619.53319999999997</v>
      </c>
      <c r="M11">
        <v>91.7744</v>
      </c>
      <c r="N11">
        <v>118.125</v>
      </c>
      <c r="O11">
        <v>123.66562500000001</v>
      </c>
      <c r="P11">
        <v>124.5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34.799309999999998</v>
      </c>
      <c r="X11">
        <v>98.34375</v>
      </c>
      <c r="Y11">
        <v>0</v>
      </c>
      <c r="Z11">
        <v>13.1076</v>
      </c>
      <c r="AA11">
        <v>13.983000000000001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8.8740000000000006</v>
      </c>
      <c r="AG11">
        <v>15.272399999999999</v>
      </c>
      <c r="AH11">
        <v>152.27760000000001</v>
      </c>
      <c r="AI11">
        <v>2.5459999999999998</v>
      </c>
      <c r="AJ11">
        <v>0</v>
      </c>
      <c r="AK11">
        <v>51.267600000000002</v>
      </c>
      <c r="AL11">
        <v>79.364599999999996</v>
      </c>
      <c r="AM11">
        <v>5.2786799999999996</v>
      </c>
      <c r="AN11">
        <v>0.66954999999999998</v>
      </c>
      <c r="AO11">
        <v>8.3496000000000006</v>
      </c>
      <c r="AP11">
        <v>6.4050000000000002</v>
      </c>
      <c r="AQ11">
        <v>17.388000000000002</v>
      </c>
      <c r="AR11">
        <v>50.231999999999999</v>
      </c>
      <c r="AS11">
        <v>31.897383000000001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2825.0550259999995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</v>
      </c>
      <c r="K12">
        <v>480.93</v>
      </c>
      <c r="L12">
        <v>619.53319999999997</v>
      </c>
      <c r="M12">
        <v>91.7744</v>
      </c>
      <c r="N12">
        <v>118.125</v>
      </c>
      <c r="O12">
        <v>123.66562500000001</v>
      </c>
      <c r="P12">
        <v>124.5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34.799309999999998</v>
      </c>
      <c r="X12">
        <v>98.34375</v>
      </c>
      <c r="Y12">
        <v>0</v>
      </c>
      <c r="Z12">
        <v>13.1076</v>
      </c>
      <c r="AA12">
        <v>13.983000000000001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8.8740000000000006</v>
      </c>
      <c r="AG12">
        <v>15.272399999999999</v>
      </c>
      <c r="AH12">
        <v>152.27760000000001</v>
      </c>
      <c r="AI12">
        <v>2.5459999999999998</v>
      </c>
      <c r="AJ12">
        <v>0</v>
      </c>
      <c r="AK12">
        <v>51.267600000000002</v>
      </c>
      <c r="AL12">
        <v>79.364599999999996</v>
      </c>
      <c r="AM12">
        <v>5.2786799999999996</v>
      </c>
      <c r="AN12">
        <v>0.66954999999999998</v>
      </c>
      <c r="AO12">
        <v>8.3496000000000006</v>
      </c>
      <c r="AP12">
        <v>6.4050000000000002</v>
      </c>
      <c r="AQ12">
        <v>17.388000000000002</v>
      </c>
      <c r="AR12">
        <v>50.231999999999999</v>
      </c>
      <c r="AS12">
        <v>31.897383000000001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2830.7361259999998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4.84</v>
      </c>
      <c r="K13">
        <v>474.13</v>
      </c>
      <c r="L13">
        <v>619.53319999999997</v>
      </c>
      <c r="M13">
        <v>91.7744</v>
      </c>
      <c r="N13">
        <v>118.125</v>
      </c>
      <c r="O13">
        <v>123.66562500000001</v>
      </c>
      <c r="P13">
        <v>124.5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34.799309999999998</v>
      </c>
      <c r="X13">
        <v>98.34375</v>
      </c>
      <c r="Y13">
        <v>0</v>
      </c>
      <c r="Z13">
        <v>13.1076</v>
      </c>
      <c r="AA13">
        <v>13.983000000000001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8.8740000000000006</v>
      </c>
      <c r="AG13">
        <v>15.272399999999999</v>
      </c>
      <c r="AH13">
        <v>152.27760000000001</v>
      </c>
      <c r="AI13">
        <v>2.5459999999999998</v>
      </c>
      <c r="AJ13">
        <v>0</v>
      </c>
      <c r="AK13">
        <v>51.267600000000002</v>
      </c>
      <c r="AL13">
        <v>79.364599999999996</v>
      </c>
      <c r="AM13">
        <v>5.2786799999999996</v>
      </c>
      <c r="AN13">
        <v>0.66954999999999998</v>
      </c>
      <c r="AO13">
        <v>8.4966000000000008</v>
      </c>
      <c r="AP13">
        <v>6.4050000000000002</v>
      </c>
      <c r="AQ13">
        <v>8.4420000000000002</v>
      </c>
      <c r="AR13">
        <v>50.231999999999999</v>
      </c>
      <c r="AS13">
        <v>31.897383000000001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2814.9771259999998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4.84</v>
      </c>
      <c r="K14">
        <v>460.65</v>
      </c>
      <c r="L14">
        <v>619.53319999999997</v>
      </c>
      <c r="M14">
        <v>91.7744</v>
      </c>
      <c r="N14">
        <v>118.125</v>
      </c>
      <c r="O14">
        <v>123.66562500000001</v>
      </c>
      <c r="P14">
        <v>124.5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34.799309999999998</v>
      </c>
      <c r="X14">
        <v>98.34375</v>
      </c>
      <c r="Y14">
        <v>0</v>
      </c>
      <c r="Z14">
        <v>13.1076</v>
      </c>
      <c r="AA14">
        <v>13.983000000000001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8.8740000000000006</v>
      </c>
      <c r="AG14">
        <v>15.272399999999999</v>
      </c>
      <c r="AH14">
        <v>152.27760000000001</v>
      </c>
      <c r="AI14">
        <v>2.5459999999999998</v>
      </c>
      <c r="AJ14">
        <v>0</v>
      </c>
      <c r="AK14">
        <v>51.267600000000002</v>
      </c>
      <c r="AL14">
        <v>79.364599999999996</v>
      </c>
      <c r="AM14">
        <v>5.2786799999999996</v>
      </c>
      <c r="AN14">
        <v>0.66954999999999998</v>
      </c>
      <c r="AO14">
        <v>8.4966000000000008</v>
      </c>
      <c r="AP14">
        <v>6.4050000000000002</v>
      </c>
      <c r="AQ14">
        <v>0</v>
      </c>
      <c r="AR14">
        <v>50.231999999999999</v>
      </c>
      <c r="AS14">
        <v>31.897383000000001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2793.0551259999993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500.11</v>
      </c>
      <c r="L15">
        <v>521.03819999999996</v>
      </c>
      <c r="M15">
        <v>91.7744</v>
      </c>
      <c r="N15">
        <v>118.125</v>
      </c>
      <c r="O15">
        <v>123.66562500000001</v>
      </c>
      <c r="P15">
        <v>124.5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34.799309999999998</v>
      </c>
      <c r="X15">
        <v>98.34375</v>
      </c>
      <c r="Y15">
        <v>0</v>
      </c>
      <c r="Z15">
        <v>13.1076</v>
      </c>
      <c r="AA15">
        <v>13.983000000000001</v>
      </c>
      <c r="AB15">
        <v>39.510120000000001</v>
      </c>
      <c r="AC15">
        <v>29.062808</v>
      </c>
      <c r="AD15">
        <v>27.408107999999999</v>
      </c>
      <c r="AE15">
        <v>49.436556000000003</v>
      </c>
      <c r="AF15">
        <v>8.8740000000000006</v>
      </c>
      <c r="AG15">
        <v>15.272399999999999</v>
      </c>
      <c r="AH15">
        <v>152.27760000000001</v>
      </c>
      <c r="AI15">
        <v>2.5459999999999998</v>
      </c>
      <c r="AJ15">
        <v>0</v>
      </c>
      <c r="AK15">
        <v>51.267600000000002</v>
      </c>
      <c r="AL15">
        <v>79.364599999999996</v>
      </c>
      <c r="AM15">
        <v>5.2786799999999996</v>
      </c>
      <c r="AN15">
        <v>0.66954999999999998</v>
      </c>
      <c r="AO15">
        <v>8.4966000000000008</v>
      </c>
      <c r="AP15">
        <v>11.529</v>
      </c>
      <c r="AQ15">
        <v>0</v>
      </c>
      <c r="AR15">
        <v>53.543999999999997</v>
      </c>
      <c r="AS15">
        <v>31.897383000000001</v>
      </c>
      <c r="AT15">
        <v>9.6006289999999996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2728.1927189999997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572.41999999999996</v>
      </c>
      <c r="L16">
        <v>495.88819999999998</v>
      </c>
      <c r="M16">
        <v>91.7744</v>
      </c>
      <c r="N16">
        <v>118.125</v>
      </c>
      <c r="O16">
        <v>123.66562500000001</v>
      </c>
      <c r="P16">
        <v>124.5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34.799309999999998</v>
      </c>
      <c r="X16">
        <v>98.34375</v>
      </c>
      <c r="Y16">
        <v>0</v>
      </c>
      <c r="Z16">
        <v>12.98</v>
      </c>
      <c r="AA16">
        <v>13.983000000000001</v>
      </c>
      <c r="AB16">
        <v>39.510120000000001</v>
      </c>
      <c r="AC16">
        <v>29.062808</v>
      </c>
      <c r="AD16">
        <v>27.408107999999999</v>
      </c>
      <c r="AE16">
        <v>49.436556000000003</v>
      </c>
      <c r="AF16">
        <v>8.8740000000000006</v>
      </c>
      <c r="AG16">
        <v>15.272399999999999</v>
      </c>
      <c r="AH16">
        <v>152.27760000000001</v>
      </c>
      <c r="AI16">
        <v>2.5459999999999998</v>
      </c>
      <c r="AJ16">
        <v>0</v>
      </c>
      <c r="AK16">
        <v>51.267600000000002</v>
      </c>
      <c r="AL16">
        <v>79.364599999999996</v>
      </c>
      <c r="AM16">
        <v>5.2786799999999996</v>
      </c>
      <c r="AN16">
        <v>0.66954999999999998</v>
      </c>
      <c r="AO16">
        <v>8.4966000000000008</v>
      </c>
      <c r="AP16">
        <v>11.529</v>
      </c>
      <c r="AQ16">
        <v>0</v>
      </c>
      <c r="AR16">
        <v>53.543999999999997</v>
      </c>
      <c r="AS16">
        <v>31.897383000000001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2775.5124899999996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520.44000000000005</v>
      </c>
      <c r="L17">
        <v>495.19819999999999</v>
      </c>
      <c r="M17">
        <v>91.7744</v>
      </c>
      <c r="N17">
        <v>118.125</v>
      </c>
      <c r="O17">
        <v>123.66562500000001</v>
      </c>
      <c r="P17">
        <v>124.5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34.799309999999998</v>
      </c>
      <c r="X17">
        <v>98.34375</v>
      </c>
      <c r="Y17">
        <v>0</v>
      </c>
      <c r="Z17">
        <v>13.09</v>
      </c>
      <c r="AA17">
        <v>13.983000000000001</v>
      </c>
      <c r="AB17">
        <v>39.510120000000001</v>
      </c>
      <c r="AC17">
        <v>29.062808</v>
      </c>
      <c r="AD17">
        <v>27.408107999999999</v>
      </c>
      <c r="AE17">
        <v>49.436556000000003</v>
      </c>
      <c r="AF17">
        <v>8.8740000000000006</v>
      </c>
      <c r="AG17">
        <v>15.272399999999999</v>
      </c>
      <c r="AH17">
        <v>152.27760000000001</v>
      </c>
      <c r="AI17">
        <v>2.5459999999999998</v>
      </c>
      <c r="AJ17">
        <v>0</v>
      </c>
      <c r="AK17">
        <v>51.267600000000002</v>
      </c>
      <c r="AL17">
        <v>79.364599999999996</v>
      </c>
      <c r="AM17">
        <v>5.2786799999999996</v>
      </c>
      <c r="AN17">
        <v>0.66954999999999998</v>
      </c>
      <c r="AO17">
        <v>8.4966000000000008</v>
      </c>
      <c r="AP17">
        <v>7.6859999999999999</v>
      </c>
      <c r="AQ17">
        <v>0</v>
      </c>
      <c r="AR17">
        <v>53.543999999999997</v>
      </c>
      <c r="AS17">
        <v>31.897383000000001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2719.1094900000003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528.42999999999995</v>
      </c>
      <c r="L18">
        <v>475.85820000000001</v>
      </c>
      <c r="M18">
        <v>91.7744</v>
      </c>
      <c r="N18">
        <v>118.125</v>
      </c>
      <c r="O18">
        <v>123.66562500000001</v>
      </c>
      <c r="P18">
        <v>124.5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34.799309999999998</v>
      </c>
      <c r="X18">
        <v>98.34375</v>
      </c>
      <c r="Y18">
        <v>0</v>
      </c>
      <c r="Z18">
        <v>13.09</v>
      </c>
      <c r="AA18">
        <v>13.983000000000001</v>
      </c>
      <c r="AB18">
        <v>39.510120000000001</v>
      </c>
      <c r="AC18">
        <v>29.062808</v>
      </c>
      <c r="AD18">
        <v>27.080500000000001</v>
      </c>
      <c r="AE18">
        <v>49.436556000000003</v>
      </c>
      <c r="AF18">
        <v>8.8740000000000006</v>
      </c>
      <c r="AG18">
        <v>15.272399999999999</v>
      </c>
      <c r="AH18">
        <v>152.27760000000001</v>
      </c>
      <c r="AI18">
        <v>2.5459999999999998</v>
      </c>
      <c r="AJ18">
        <v>0</v>
      </c>
      <c r="AK18">
        <v>51.267600000000002</v>
      </c>
      <c r="AL18">
        <v>79.364599999999996</v>
      </c>
      <c r="AM18">
        <v>5.2786799999999996</v>
      </c>
      <c r="AN18">
        <v>0.66954999999999998</v>
      </c>
      <c r="AO18">
        <v>8.4966000000000008</v>
      </c>
      <c r="AP18">
        <v>7.6859999999999999</v>
      </c>
      <c r="AQ18">
        <v>0</v>
      </c>
      <c r="AR18">
        <v>53.543999999999997</v>
      </c>
      <c r="AS18">
        <v>31.897383000000001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2707.4318820000003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561.15</v>
      </c>
      <c r="L19">
        <v>466.18819999999999</v>
      </c>
      <c r="M19">
        <v>91.7744</v>
      </c>
      <c r="N19">
        <v>118.125</v>
      </c>
      <c r="O19">
        <v>123.66562500000001</v>
      </c>
      <c r="P19">
        <v>124.5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34.799309999999998</v>
      </c>
      <c r="X19">
        <v>98.34375</v>
      </c>
      <c r="Y19">
        <v>0</v>
      </c>
      <c r="Z19">
        <v>13.09</v>
      </c>
      <c r="AA19">
        <v>13.983000000000001</v>
      </c>
      <c r="AB19">
        <v>39.510120000000001</v>
      </c>
      <c r="AC19">
        <v>29.062808</v>
      </c>
      <c r="AD19">
        <v>18.229800000000001</v>
      </c>
      <c r="AE19">
        <v>49.436556000000003</v>
      </c>
      <c r="AF19">
        <v>8.8740000000000006</v>
      </c>
      <c r="AG19">
        <v>15.272399999999999</v>
      </c>
      <c r="AH19">
        <v>152.27760000000001</v>
      </c>
      <c r="AI19">
        <v>1.2729999999999999</v>
      </c>
      <c r="AJ19">
        <v>0</v>
      </c>
      <c r="AK19">
        <v>51.267600000000002</v>
      </c>
      <c r="AL19">
        <v>79.364599999999996</v>
      </c>
      <c r="AM19">
        <v>5.2786799999999996</v>
      </c>
      <c r="AN19">
        <v>0.66954999999999998</v>
      </c>
      <c r="AO19">
        <v>8.4966000000000008</v>
      </c>
      <c r="AP19">
        <v>7.6859999999999999</v>
      </c>
      <c r="AQ19">
        <v>0</v>
      </c>
      <c r="AR19">
        <v>50.231999999999999</v>
      </c>
      <c r="AS19">
        <v>31.897383000000001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2717.0461820000005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563.12</v>
      </c>
      <c r="L20">
        <v>570.44820000000004</v>
      </c>
      <c r="M20">
        <v>91.7744</v>
      </c>
      <c r="N20">
        <v>118.125</v>
      </c>
      <c r="O20">
        <v>123.66562500000001</v>
      </c>
      <c r="P20">
        <v>124.5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34.799309999999998</v>
      </c>
      <c r="X20">
        <v>98.34375</v>
      </c>
      <c r="Y20">
        <v>0</v>
      </c>
      <c r="Z20">
        <v>13.09</v>
      </c>
      <c r="AA20">
        <v>13.983000000000001</v>
      </c>
      <c r="AB20">
        <v>39.510120000000001</v>
      </c>
      <c r="AC20">
        <v>29.062808</v>
      </c>
      <c r="AD20">
        <v>18.229800000000001</v>
      </c>
      <c r="AE20">
        <v>49.436556000000003</v>
      </c>
      <c r="AF20">
        <v>8.8740000000000006</v>
      </c>
      <c r="AG20">
        <v>15.272399999999999</v>
      </c>
      <c r="AH20">
        <v>152.27760000000001</v>
      </c>
      <c r="AI20">
        <v>1.2729999999999999</v>
      </c>
      <c r="AJ20">
        <v>0</v>
      </c>
      <c r="AK20">
        <v>51.267600000000002</v>
      </c>
      <c r="AL20">
        <v>79.364599999999996</v>
      </c>
      <c r="AM20">
        <v>5.2786799999999996</v>
      </c>
      <c r="AN20">
        <v>0.66954999999999998</v>
      </c>
      <c r="AO20">
        <v>8.4966000000000008</v>
      </c>
      <c r="AP20">
        <v>7.6859999999999999</v>
      </c>
      <c r="AQ20">
        <v>8.5050000000000008</v>
      </c>
      <c r="AR20">
        <v>50.231999999999999</v>
      </c>
      <c r="AS20">
        <v>31.897383000000001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2831.7811820000006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558.35</v>
      </c>
      <c r="L21">
        <v>560.44820000000004</v>
      </c>
      <c r="M21">
        <v>91.7744</v>
      </c>
      <c r="N21">
        <v>118.125</v>
      </c>
      <c r="O21">
        <v>123.66562500000001</v>
      </c>
      <c r="P21">
        <v>124.5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34.799309999999998</v>
      </c>
      <c r="X21">
        <v>98.34375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18.229800000000001</v>
      </c>
      <c r="AE21">
        <v>49.436556000000003</v>
      </c>
      <c r="AF21">
        <v>8.8740000000000006</v>
      </c>
      <c r="AG21">
        <v>15.272399999999999</v>
      </c>
      <c r="AH21">
        <v>152.27760000000001</v>
      </c>
      <c r="AI21">
        <v>1.2729999999999999</v>
      </c>
      <c r="AJ21">
        <v>0</v>
      </c>
      <c r="AK21">
        <v>51.267600000000002</v>
      </c>
      <c r="AL21">
        <v>79.364599999999996</v>
      </c>
      <c r="AM21">
        <v>5.2786799999999996</v>
      </c>
      <c r="AN21">
        <v>0.66954999999999998</v>
      </c>
      <c r="AO21">
        <v>8.4966000000000008</v>
      </c>
      <c r="AP21">
        <v>7.6859999999999999</v>
      </c>
      <c r="AQ21">
        <v>17.010000000000002</v>
      </c>
      <c r="AR21">
        <v>50.231999999999999</v>
      </c>
      <c r="AS21">
        <v>31.897383000000001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2818.9799820000007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581.75</v>
      </c>
      <c r="L22">
        <v>494.20819999999998</v>
      </c>
      <c r="M22">
        <v>91.7744</v>
      </c>
      <c r="N22">
        <v>118.125</v>
      </c>
      <c r="O22">
        <v>123.66562500000001</v>
      </c>
      <c r="P22">
        <v>124.5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34.799309999999998</v>
      </c>
      <c r="X22">
        <v>98.34375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8.8740000000000006</v>
      </c>
      <c r="AG22">
        <v>15.272399999999999</v>
      </c>
      <c r="AH22">
        <v>152.27760000000001</v>
      </c>
      <c r="AI22">
        <v>1.2729999999999999</v>
      </c>
      <c r="AJ22">
        <v>0</v>
      </c>
      <c r="AK22">
        <v>51.267600000000002</v>
      </c>
      <c r="AL22">
        <v>79.364599999999996</v>
      </c>
      <c r="AM22">
        <v>5.2786799999999996</v>
      </c>
      <c r="AN22">
        <v>0.66954999999999998</v>
      </c>
      <c r="AO22">
        <v>8.4966000000000008</v>
      </c>
      <c r="AP22">
        <v>7.6859999999999999</v>
      </c>
      <c r="AQ22">
        <v>25.515000000000001</v>
      </c>
      <c r="AR22">
        <v>50.231999999999999</v>
      </c>
      <c r="AS22">
        <v>31.897383000000001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2784.6449820000003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568.47</v>
      </c>
      <c r="L23">
        <v>436.18819999999999</v>
      </c>
      <c r="M23">
        <v>91.7744</v>
      </c>
      <c r="N23">
        <v>118.125</v>
      </c>
      <c r="O23">
        <v>123.66562500000001</v>
      </c>
      <c r="P23">
        <v>117</v>
      </c>
      <c r="Q23">
        <v>10.1389</v>
      </c>
      <c r="R23">
        <v>33.622999999999998</v>
      </c>
      <c r="S23">
        <v>22.687000000000001</v>
      </c>
      <c r="T23">
        <v>0</v>
      </c>
      <c r="U23">
        <v>418.77</v>
      </c>
      <c r="V23">
        <v>10.6305</v>
      </c>
      <c r="W23">
        <v>25.960799999999999</v>
      </c>
      <c r="X23">
        <v>98.34375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29.062808</v>
      </c>
      <c r="AD23">
        <v>18.229800000000001</v>
      </c>
      <c r="AE23">
        <v>49.436556000000003</v>
      </c>
      <c r="AF23">
        <v>8.8740000000000006</v>
      </c>
      <c r="AG23">
        <v>15.272399999999999</v>
      </c>
      <c r="AH23">
        <v>152.27760000000001</v>
      </c>
      <c r="AI23">
        <v>1.2729999999999999</v>
      </c>
      <c r="AJ23">
        <v>0</v>
      </c>
      <c r="AK23">
        <v>51.267600000000002</v>
      </c>
      <c r="AL23">
        <v>79.364599999999996</v>
      </c>
      <c r="AM23">
        <v>5.2786799999999996</v>
      </c>
      <c r="AN23">
        <v>0.66954999999999998</v>
      </c>
      <c r="AO23">
        <v>8.4966000000000008</v>
      </c>
      <c r="AP23">
        <v>7.6859999999999999</v>
      </c>
      <c r="AQ23">
        <v>25.515000000000001</v>
      </c>
      <c r="AR23">
        <v>53.543999999999997</v>
      </c>
      <c r="AS23">
        <v>31.897383000000001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2697.5196719999999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561.36</v>
      </c>
      <c r="L24">
        <v>351.03820000000002</v>
      </c>
      <c r="M24">
        <v>91.7744</v>
      </c>
      <c r="N24">
        <v>118.125</v>
      </c>
      <c r="O24">
        <v>123.66562500000001</v>
      </c>
      <c r="P24">
        <v>117</v>
      </c>
      <c r="Q24">
        <v>10.1389</v>
      </c>
      <c r="R24">
        <v>33.622999999999998</v>
      </c>
      <c r="S24">
        <v>22.687000000000001</v>
      </c>
      <c r="T24">
        <v>0</v>
      </c>
      <c r="U24">
        <v>418.77</v>
      </c>
      <c r="V24">
        <v>10.6305</v>
      </c>
      <c r="W24">
        <v>25.960799999999999</v>
      </c>
      <c r="X24">
        <v>98.34375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18.229800000000001</v>
      </c>
      <c r="AE24">
        <v>49.436556000000003</v>
      </c>
      <c r="AF24">
        <v>8.8740000000000006</v>
      </c>
      <c r="AG24">
        <v>15.272399999999999</v>
      </c>
      <c r="AH24">
        <v>152.27760000000001</v>
      </c>
      <c r="AI24">
        <v>2.5459999999999998</v>
      </c>
      <c r="AJ24">
        <v>0</v>
      </c>
      <c r="AK24">
        <v>51.267600000000002</v>
      </c>
      <c r="AL24">
        <v>79.364599999999996</v>
      </c>
      <c r="AM24">
        <v>5.2786799999999996</v>
      </c>
      <c r="AN24">
        <v>0.66954999999999998</v>
      </c>
      <c r="AO24">
        <v>8.4966000000000008</v>
      </c>
      <c r="AP24">
        <v>7.6859999999999999</v>
      </c>
      <c r="AQ24">
        <v>25.515000000000001</v>
      </c>
      <c r="AR24">
        <v>53.543999999999997</v>
      </c>
      <c r="AS24">
        <v>31.897383000000001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2606.5326719999994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547.36</v>
      </c>
      <c r="L25">
        <v>351.03820000000002</v>
      </c>
      <c r="M25">
        <v>91.7744</v>
      </c>
      <c r="N25">
        <v>118.125</v>
      </c>
      <c r="O25">
        <v>123.66562500000001</v>
      </c>
      <c r="P25">
        <v>117</v>
      </c>
      <c r="Q25">
        <v>10.1389</v>
      </c>
      <c r="R25">
        <v>33.622999999999998</v>
      </c>
      <c r="S25">
        <v>22.687000000000001</v>
      </c>
      <c r="T25">
        <v>0</v>
      </c>
      <c r="U25">
        <v>418.77</v>
      </c>
      <c r="V25">
        <v>10.6305</v>
      </c>
      <c r="W25">
        <v>25.960799999999999</v>
      </c>
      <c r="X25">
        <v>98.34375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8.8740000000000006</v>
      </c>
      <c r="AG25">
        <v>15.272399999999999</v>
      </c>
      <c r="AH25">
        <v>152.27760000000001</v>
      </c>
      <c r="AI25">
        <v>2.5459999999999998</v>
      </c>
      <c r="AJ25">
        <v>0</v>
      </c>
      <c r="AK25">
        <v>51.267600000000002</v>
      </c>
      <c r="AL25">
        <v>79.364599999999996</v>
      </c>
      <c r="AM25">
        <v>5.2786799999999996</v>
      </c>
      <c r="AN25">
        <v>0.66954999999999998</v>
      </c>
      <c r="AO25">
        <v>8.4966000000000008</v>
      </c>
      <c r="AP25">
        <v>7.6859999999999999</v>
      </c>
      <c r="AQ25">
        <v>25.515000000000001</v>
      </c>
      <c r="AR25">
        <v>53.543999999999997</v>
      </c>
      <c r="AS25">
        <v>31.897383000000001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2592.5326719999994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535.36</v>
      </c>
      <c r="L26">
        <v>351.03820000000002</v>
      </c>
      <c r="M26">
        <v>91.7744</v>
      </c>
      <c r="N26">
        <v>118.125</v>
      </c>
      <c r="O26">
        <v>123.66562500000001</v>
      </c>
      <c r="P26">
        <v>117</v>
      </c>
      <c r="Q26">
        <v>10.1389</v>
      </c>
      <c r="R26">
        <v>26.617699999999999</v>
      </c>
      <c r="S26">
        <v>18.590499999999999</v>
      </c>
      <c r="T26">
        <v>0</v>
      </c>
      <c r="U26">
        <v>418.77</v>
      </c>
      <c r="V26">
        <v>6.2586000000000004</v>
      </c>
      <c r="W26">
        <v>20.284199999999998</v>
      </c>
      <c r="X26">
        <v>98.34375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8.8740000000000006</v>
      </c>
      <c r="AG26">
        <v>15.272399999999999</v>
      </c>
      <c r="AH26">
        <v>152.27760000000001</v>
      </c>
      <c r="AI26">
        <v>2.5459999999999998</v>
      </c>
      <c r="AJ26">
        <v>0</v>
      </c>
      <c r="AK26">
        <v>51.267600000000002</v>
      </c>
      <c r="AL26">
        <v>79.364599999999996</v>
      </c>
      <c r="AM26">
        <v>5.2786799999999996</v>
      </c>
      <c r="AN26">
        <v>0.66954999999999998</v>
      </c>
      <c r="AO26">
        <v>8.4966000000000008</v>
      </c>
      <c r="AP26">
        <v>7.6859999999999999</v>
      </c>
      <c r="AQ26">
        <v>25.515000000000001</v>
      </c>
      <c r="AR26">
        <v>53.543999999999997</v>
      </c>
      <c r="AS26">
        <v>31.897383000000001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2559.3823719999991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594.6979</v>
      </c>
      <c r="L27">
        <v>351.03820000000002</v>
      </c>
      <c r="M27">
        <v>91.7744</v>
      </c>
      <c r="N27">
        <v>118.125</v>
      </c>
      <c r="O27">
        <v>123.66562500000001</v>
      </c>
      <c r="P27">
        <v>117</v>
      </c>
      <c r="Q27">
        <v>10.1389</v>
      </c>
      <c r="R27">
        <v>26.617699999999999</v>
      </c>
      <c r="S27">
        <v>18.590499999999999</v>
      </c>
      <c r="T27">
        <v>0</v>
      </c>
      <c r="U27">
        <v>418.77</v>
      </c>
      <c r="V27">
        <v>6.2586000000000004</v>
      </c>
      <c r="W27">
        <v>20.284199999999998</v>
      </c>
      <c r="X27">
        <v>89.790800000000004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18.229800000000001</v>
      </c>
      <c r="AE27">
        <v>47.855899999999998</v>
      </c>
      <c r="AF27">
        <v>8.8740000000000006</v>
      </c>
      <c r="AG27">
        <v>15.272399999999999</v>
      </c>
      <c r="AH27">
        <v>152.27760000000001</v>
      </c>
      <c r="AI27">
        <v>7.6379999999999999</v>
      </c>
      <c r="AJ27">
        <v>0</v>
      </c>
      <c r="AK27">
        <v>51.267600000000002</v>
      </c>
      <c r="AL27">
        <v>83.664000000000001</v>
      </c>
      <c r="AM27">
        <v>10.557359999999999</v>
      </c>
      <c r="AN27">
        <v>0.66954999999999998</v>
      </c>
      <c r="AO27">
        <v>8.4966000000000008</v>
      </c>
      <c r="AP27">
        <v>7.6859999999999999</v>
      </c>
      <c r="AQ27">
        <v>25.515000000000001</v>
      </c>
      <c r="AR27">
        <v>50.231999999999999</v>
      </c>
      <c r="AS27">
        <v>33.091920000000002</v>
      </c>
      <c r="AT27">
        <v>9.8879999999999999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f t="shared" si="0"/>
        <v>2624.4792829999997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558.36</v>
      </c>
      <c r="L28">
        <v>351.03820000000002</v>
      </c>
      <c r="M28">
        <v>91.7744</v>
      </c>
      <c r="N28">
        <v>118.125</v>
      </c>
      <c r="O28">
        <v>123.66562500000001</v>
      </c>
      <c r="P28">
        <v>117</v>
      </c>
      <c r="Q28">
        <v>10.1389</v>
      </c>
      <c r="R28">
        <v>33.622999999999998</v>
      </c>
      <c r="S28">
        <v>22.687000000000001</v>
      </c>
      <c r="T28">
        <v>0</v>
      </c>
      <c r="U28">
        <v>418.77</v>
      </c>
      <c r="V28">
        <v>10.6305</v>
      </c>
      <c r="W28">
        <v>25.960799999999999</v>
      </c>
      <c r="X28">
        <v>98.34375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18.229800000000001</v>
      </c>
      <c r="AE28">
        <v>47.470999999999997</v>
      </c>
      <c r="AF28">
        <v>8.8740000000000006</v>
      </c>
      <c r="AG28">
        <v>15.272399999999999</v>
      </c>
      <c r="AH28">
        <v>152.27760000000001</v>
      </c>
      <c r="AI28">
        <v>49.646999999999998</v>
      </c>
      <c r="AJ28">
        <v>0</v>
      </c>
      <c r="AK28">
        <v>51.267600000000002</v>
      </c>
      <c r="AL28">
        <v>83.664000000000001</v>
      </c>
      <c r="AM28">
        <v>10.557359999999999</v>
      </c>
      <c r="AN28">
        <v>0.66954999999999998</v>
      </c>
      <c r="AO28">
        <v>8.4966000000000008</v>
      </c>
      <c r="AP28">
        <v>7.6859999999999999</v>
      </c>
      <c r="AQ28">
        <v>25.515000000000001</v>
      </c>
      <c r="AR28">
        <v>50.231999999999999</v>
      </c>
      <c r="AS28">
        <v>33.091920000000002</v>
      </c>
      <c r="AT28">
        <v>9.8879999999999999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f t="shared" si="0"/>
        <v>2659.4687329999997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489.36</v>
      </c>
      <c r="L29">
        <v>351.03820000000002</v>
      </c>
      <c r="M29">
        <v>91.7744</v>
      </c>
      <c r="N29">
        <v>118.125</v>
      </c>
      <c r="O29">
        <v>123.66562500000001</v>
      </c>
      <c r="P29">
        <v>117</v>
      </c>
      <c r="Q29">
        <v>10.1389</v>
      </c>
      <c r="R29">
        <v>26.617699999999999</v>
      </c>
      <c r="S29">
        <v>18.590499999999999</v>
      </c>
      <c r="T29">
        <v>0</v>
      </c>
      <c r="U29">
        <v>418.77</v>
      </c>
      <c r="V29">
        <v>6.2586000000000004</v>
      </c>
      <c r="W29">
        <v>20.284199999999998</v>
      </c>
      <c r="X29">
        <v>89.790800000000004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18.229800000000001</v>
      </c>
      <c r="AE29">
        <v>47.470999999999997</v>
      </c>
      <c r="AF29">
        <v>8.8740000000000006</v>
      </c>
      <c r="AG29">
        <v>15.272399999999999</v>
      </c>
      <c r="AH29">
        <v>152.27760000000001</v>
      </c>
      <c r="AI29">
        <v>49.646999999999998</v>
      </c>
      <c r="AJ29">
        <v>0</v>
      </c>
      <c r="AK29">
        <v>51.267600000000002</v>
      </c>
      <c r="AL29">
        <v>83.664000000000001</v>
      </c>
      <c r="AM29">
        <v>10.557359999999999</v>
      </c>
      <c r="AN29">
        <v>0.66954999999999998</v>
      </c>
      <c r="AO29">
        <v>8.4966000000000008</v>
      </c>
      <c r="AP29">
        <v>7.6859999999999999</v>
      </c>
      <c r="AQ29">
        <v>25.515000000000001</v>
      </c>
      <c r="AR29">
        <v>50.231999999999999</v>
      </c>
      <c r="AS29">
        <v>33.091920000000002</v>
      </c>
      <c r="AT29">
        <v>9.8879999999999999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f t="shared" si="0"/>
        <v>2560.7654829999992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475.36</v>
      </c>
      <c r="L30">
        <v>351.03820000000002</v>
      </c>
      <c r="M30">
        <v>91.7744</v>
      </c>
      <c r="N30">
        <v>118.125</v>
      </c>
      <c r="O30">
        <v>123.66562500000001</v>
      </c>
      <c r="P30">
        <v>117</v>
      </c>
      <c r="Q30">
        <v>10.1389</v>
      </c>
      <c r="R30">
        <v>26.617699999999999</v>
      </c>
      <c r="S30">
        <v>18.590499999999999</v>
      </c>
      <c r="T30">
        <v>0</v>
      </c>
      <c r="U30">
        <v>418.77</v>
      </c>
      <c r="V30">
        <v>6.2586000000000004</v>
      </c>
      <c r="W30">
        <v>20.284199999999998</v>
      </c>
      <c r="X30">
        <v>89.790800000000004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18.229800000000001</v>
      </c>
      <c r="AE30">
        <v>47.470999999999997</v>
      </c>
      <c r="AF30">
        <v>8.8740000000000006</v>
      </c>
      <c r="AG30">
        <v>15.272399999999999</v>
      </c>
      <c r="AH30">
        <v>152.27760000000001</v>
      </c>
      <c r="AI30">
        <v>49.646999999999998</v>
      </c>
      <c r="AJ30">
        <v>0</v>
      </c>
      <c r="AK30">
        <v>51.267600000000002</v>
      </c>
      <c r="AL30">
        <v>83.664000000000001</v>
      </c>
      <c r="AM30">
        <v>10.557359999999999</v>
      </c>
      <c r="AN30">
        <v>0.66954999999999998</v>
      </c>
      <c r="AO30">
        <v>8.4966000000000008</v>
      </c>
      <c r="AP30">
        <v>7.6859999999999999</v>
      </c>
      <c r="AQ30">
        <v>25.515000000000001</v>
      </c>
      <c r="AR30">
        <v>50.231999999999999</v>
      </c>
      <c r="AS30">
        <v>33.091920000000002</v>
      </c>
      <c r="AT30">
        <v>9.8879999999999999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f t="shared" si="0"/>
        <v>2546.7654829999997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506.36</v>
      </c>
      <c r="L31">
        <v>351.03820000000002</v>
      </c>
      <c r="M31">
        <v>91.7744</v>
      </c>
      <c r="N31">
        <v>118.125</v>
      </c>
      <c r="O31">
        <v>123.66562500000001</v>
      </c>
      <c r="P31">
        <v>118.5</v>
      </c>
      <c r="Q31">
        <v>10.1389</v>
      </c>
      <c r="R31">
        <v>26.617699999999999</v>
      </c>
      <c r="S31">
        <v>18.590499999999999</v>
      </c>
      <c r="T31">
        <v>0</v>
      </c>
      <c r="U31">
        <v>418.77</v>
      </c>
      <c r="V31">
        <v>6.2586000000000004</v>
      </c>
      <c r="W31">
        <v>20.284199999999998</v>
      </c>
      <c r="X31">
        <v>89.790800000000004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27.3447</v>
      </c>
      <c r="AE31">
        <v>47.470999999999997</v>
      </c>
      <c r="AF31">
        <v>8.8740000000000006</v>
      </c>
      <c r="AG31">
        <v>15.272399999999999</v>
      </c>
      <c r="AH31">
        <v>152.27760000000001</v>
      </c>
      <c r="AI31">
        <v>49.646999999999998</v>
      </c>
      <c r="AJ31">
        <v>0</v>
      </c>
      <c r="AK31">
        <v>51.267600000000002</v>
      </c>
      <c r="AL31">
        <v>83.664000000000001</v>
      </c>
      <c r="AM31">
        <v>10.557359999999999</v>
      </c>
      <c r="AN31">
        <v>0.66954999999999998</v>
      </c>
      <c r="AO31">
        <v>8.4966000000000008</v>
      </c>
      <c r="AP31">
        <v>6.9173999999999998</v>
      </c>
      <c r="AQ31">
        <v>25.515000000000001</v>
      </c>
      <c r="AR31">
        <v>50.231999999999999</v>
      </c>
      <c r="AS31">
        <v>31.897383000000001</v>
      </c>
      <c r="AT31">
        <v>9.8879999999999999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f t="shared" si="0"/>
        <v>2586.4172459999991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455.36</v>
      </c>
      <c r="L32">
        <v>361.35820000000001</v>
      </c>
      <c r="M32">
        <v>91.7744</v>
      </c>
      <c r="N32">
        <v>118.125</v>
      </c>
      <c r="O32">
        <v>123.66562500000001</v>
      </c>
      <c r="P32">
        <v>118.5</v>
      </c>
      <c r="Q32">
        <v>10.1389</v>
      </c>
      <c r="R32">
        <v>26.617699999999999</v>
      </c>
      <c r="S32">
        <v>18.590499999999999</v>
      </c>
      <c r="T32">
        <v>0</v>
      </c>
      <c r="U32">
        <v>418.77</v>
      </c>
      <c r="V32">
        <v>6.2586000000000004</v>
      </c>
      <c r="W32">
        <v>20.284199999999998</v>
      </c>
      <c r="X32">
        <v>89.790800000000004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29.062808</v>
      </c>
      <c r="AD32">
        <v>27.3447</v>
      </c>
      <c r="AE32">
        <v>47.470999999999997</v>
      </c>
      <c r="AF32">
        <v>8.8740000000000006</v>
      </c>
      <c r="AG32">
        <v>15.272399999999999</v>
      </c>
      <c r="AH32">
        <v>152.27760000000001</v>
      </c>
      <c r="AI32">
        <v>49.646999999999998</v>
      </c>
      <c r="AJ32">
        <v>0</v>
      </c>
      <c r="AK32">
        <v>51.267600000000002</v>
      </c>
      <c r="AL32">
        <v>83.664000000000001</v>
      </c>
      <c r="AM32">
        <v>10.557359999999999</v>
      </c>
      <c r="AN32">
        <v>0.66954999999999998</v>
      </c>
      <c r="AO32">
        <v>8.4966000000000008</v>
      </c>
      <c r="AP32">
        <v>6.9173999999999998</v>
      </c>
      <c r="AQ32">
        <v>24.003</v>
      </c>
      <c r="AR32">
        <v>50.231999999999999</v>
      </c>
      <c r="AS32">
        <v>31.897383000000001</v>
      </c>
      <c r="AT32">
        <v>9.8879999999999999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f t="shared" si="0"/>
        <v>2544.225246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396.36</v>
      </c>
      <c r="L33">
        <v>361.35820000000001</v>
      </c>
      <c r="M33">
        <v>89.67</v>
      </c>
      <c r="N33">
        <v>118.125</v>
      </c>
      <c r="O33">
        <v>123.66562500000001</v>
      </c>
      <c r="P33">
        <v>118.5</v>
      </c>
      <c r="Q33">
        <v>10.1389</v>
      </c>
      <c r="R33">
        <v>26.617699999999999</v>
      </c>
      <c r="S33">
        <v>18.590499999999999</v>
      </c>
      <c r="T33">
        <v>0</v>
      </c>
      <c r="U33">
        <v>418.77</v>
      </c>
      <c r="V33">
        <v>6.2586000000000004</v>
      </c>
      <c r="W33">
        <v>20.284199999999998</v>
      </c>
      <c r="X33">
        <v>89.790800000000004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27.3447</v>
      </c>
      <c r="AE33">
        <v>47.470999999999997</v>
      </c>
      <c r="AF33">
        <v>8.8740000000000006</v>
      </c>
      <c r="AG33">
        <v>15.272399999999999</v>
      </c>
      <c r="AH33">
        <v>152.27760000000001</v>
      </c>
      <c r="AI33">
        <v>49.646999999999998</v>
      </c>
      <c r="AJ33">
        <v>0</v>
      </c>
      <c r="AK33">
        <v>51.267600000000002</v>
      </c>
      <c r="AL33">
        <v>83.664000000000001</v>
      </c>
      <c r="AM33">
        <v>10.557359999999999</v>
      </c>
      <c r="AN33">
        <v>0.66954999999999998</v>
      </c>
      <c r="AO33">
        <v>8.4966000000000008</v>
      </c>
      <c r="AP33">
        <v>6.9173999999999998</v>
      </c>
      <c r="AQ33">
        <v>17.010000000000002</v>
      </c>
      <c r="AR33">
        <v>50.231999999999999</v>
      </c>
      <c r="AS33">
        <v>31.897383000000001</v>
      </c>
      <c r="AT33">
        <v>9.8879999999999999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f t="shared" si="0"/>
        <v>2476.1278459999999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392.36</v>
      </c>
      <c r="L34">
        <v>361.35820000000001</v>
      </c>
      <c r="M34">
        <v>89.67</v>
      </c>
      <c r="N34">
        <v>118.125</v>
      </c>
      <c r="O34">
        <v>123.66562500000001</v>
      </c>
      <c r="P34">
        <v>118.5</v>
      </c>
      <c r="Q34">
        <v>10.1389</v>
      </c>
      <c r="R34">
        <v>26.617699999999999</v>
      </c>
      <c r="S34">
        <v>18.590499999999999</v>
      </c>
      <c r="T34">
        <v>0</v>
      </c>
      <c r="U34">
        <v>418.77</v>
      </c>
      <c r="V34">
        <v>6.2586000000000004</v>
      </c>
      <c r="W34">
        <v>20.284199999999998</v>
      </c>
      <c r="X34">
        <v>89.790800000000004</v>
      </c>
      <c r="Y34">
        <v>0</v>
      </c>
      <c r="Z34">
        <v>6.5537999999999998</v>
      </c>
      <c r="AA34">
        <v>28.045000000000002</v>
      </c>
      <c r="AB34">
        <v>39.510120000000001</v>
      </c>
      <c r="AC34">
        <v>29.062808</v>
      </c>
      <c r="AD34">
        <v>27.3447</v>
      </c>
      <c r="AE34">
        <v>47.470999999999997</v>
      </c>
      <c r="AF34">
        <v>8.8740000000000006</v>
      </c>
      <c r="AG34">
        <v>15.272399999999999</v>
      </c>
      <c r="AH34">
        <v>152.27760000000001</v>
      </c>
      <c r="AI34">
        <v>7.6379999999999999</v>
      </c>
      <c r="AJ34">
        <v>0</v>
      </c>
      <c r="AK34">
        <v>51.267600000000002</v>
      </c>
      <c r="AL34">
        <v>83.664000000000001</v>
      </c>
      <c r="AM34">
        <v>10.557359999999999</v>
      </c>
      <c r="AN34">
        <v>0.66954999999999998</v>
      </c>
      <c r="AO34">
        <v>8.4966000000000008</v>
      </c>
      <c r="AP34">
        <v>6.9173999999999998</v>
      </c>
      <c r="AQ34">
        <v>17.010000000000002</v>
      </c>
      <c r="AR34">
        <v>50.231999999999999</v>
      </c>
      <c r="AS34">
        <v>31.897383000000001</v>
      </c>
      <c r="AT34">
        <v>9.8879999999999999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f t="shared" si="0"/>
        <v>2430.1188459999998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376.02189499999997</v>
      </c>
      <c r="L35">
        <v>350.32</v>
      </c>
      <c r="M35">
        <v>89.67</v>
      </c>
      <c r="N35">
        <v>118.125</v>
      </c>
      <c r="O35">
        <v>123.66562500000001</v>
      </c>
      <c r="P35">
        <v>118.5</v>
      </c>
      <c r="Q35">
        <v>8.3472000000000008</v>
      </c>
      <c r="R35">
        <v>20.03885</v>
      </c>
      <c r="S35">
        <v>18.590499999999999</v>
      </c>
      <c r="T35">
        <v>0</v>
      </c>
      <c r="U35">
        <v>418.77</v>
      </c>
      <c r="V35">
        <v>6.2586000000000004</v>
      </c>
      <c r="W35">
        <v>20.284199999999998</v>
      </c>
      <c r="X35">
        <v>89.790800000000004</v>
      </c>
      <c r="Y35">
        <v>0</v>
      </c>
      <c r="Z35">
        <v>6.5537999999999998</v>
      </c>
      <c r="AA35">
        <v>28.045000000000002</v>
      </c>
      <c r="AB35">
        <v>39.510120000000001</v>
      </c>
      <c r="AC35">
        <v>29.062808</v>
      </c>
      <c r="AD35">
        <v>27.3447</v>
      </c>
      <c r="AE35">
        <v>47.470999999999997</v>
      </c>
      <c r="AF35">
        <v>8.8740000000000006</v>
      </c>
      <c r="AG35">
        <v>15.272399999999999</v>
      </c>
      <c r="AH35">
        <v>152.27760000000001</v>
      </c>
      <c r="AI35">
        <v>2.5459999999999998</v>
      </c>
      <c r="AJ35">
        <v>0</v>
      </c>
      <c r="AK35">
        <v>51.267600000000002</v>
      </c>
      <c r="AL35">
        <v>83.664000000000001</v>
      </c>
      <c r="AM35">
        <v>10.557359999999999</v>
      </c>
      <c r="AN35">
        <v>0.66954999999999998</v>
      </c>
      <c r="AO35">
        <v>8.4966000000000008</v>
      </c>
      <c r="AP35">
        <v>6.4050000000000002</v>
      </c>
      <c r="AQ35">
        <v>17.010000000000002</v>
      </c>
      <c r="AR35">
        <v>50.231999999999999</v>
      </c>
      <c r="AS35">
        <v>31.897383000000001</v>
      </c>
      <c r="AT35">
        <v>9.8879999999999999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f t="shared" si="0"/>
        <v>2388.7675910000003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376.02189499999997</v>
      </c>
      <c r="L36">
        <v>350.32</v>
      </c>
      <c r="M36">
        <v>63</v>
      </c>
      <c r="N36">
        <v>118.125</v>
      </c>
      <c r="O36">
        <v>123.66562500000001</v>
      </c>
      <c r="P36">
        <v>118.5</v>
      </c>
      <c r="Q36">
        <v>8.3472000000000008</v>
      </c>
      <c r="R36">
        <v>20.03885</v>
      </c>
      <c r="S36">
        <v>13.549529</v>
      </c>
      <c r="T36">
        <v>0</v>
      </c>
      <c r="U36">
        <v>418.77</v>
      </c>
      <c r="V36">
        <v>6.2586000000000004</v>
      </c>
      <c r="W36">
        <v>20.284199999999998</v>
      </c>
      <c r="X36">
        <v>89.790800000000004</v>
      </c>
      <c r="Y36">
        <v>0</v>
      </c>
      <c r="Z36">
        <v>6.5537999999999998</v>
      </c>
      <c r="AA36">
        <v>28.045000000000002</v>
      </c>
      <c r="AB36">
        <v>39.510120000000001</v>
      </c>
      <c r="AC36">
        <v>29.062808</v>
      </c>
      <c r="AD36">
        <v>27.3447</v>
      </c>
      <c r="AE36">
        <v>47.470999999999997</v>
      </c>
      <c r="AF36">
        <v>8.8740000000000006</v>
      </c>
      <c r="AG36">
        <v>15.272399999999999</v>
      </c>
      <c r="AH36">
        <v>152.27760000000001</v>
      </c>
      <c r="AI36">
        <v>2.5459999999999998</v>
      </c>
      <c r="AJ36">
        <v>0</v>
      </c>
      <c r="AK36">
        <v>51.267600000000002</v>
      </c>
      <c r="AL36">
        <v>83.664000000000001</v>
      </c>
      <c r="AM36">
        <v>10.557359999999999</v>
      </c>
      <c r="AN36">
        <v>0.66954999999999998</v>
      </c>
      <c r="AO36">
        <v>8.4966000000000008</v>
      </c>
      <c r="AP36">
        <v>6.4050000000000002</v>
      </c>
      <c r="AQ36">
        <v>17.010000000000002</v>
      </c>
      <c r="AR36">
        <v>50.231999999999999</v>
      </c>
      <c r="AS36">
        <v>31.897383000000001</v>
      </c>
      <c r="AT36">
        <v>9.8879999999999999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f t="shared" si="0"/>
        <v>2357.0566200000003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376.02189499999997</v>
      </c>
      <c r="L37">
        <v>350.32</v>
      </c>
      <c r="M37">
        <v>58</v>
      </c>
      <c r="N37">
        <v>118.125</v>
      </c>
      <c r="O37">
        <v>123.66562500000001</v>
      </c>
      <c r="P37">
        <v>103.0844</v>
      </c>
      <c r="Q37">
        <v>8.3472000000000008</v>
      </c>
      <c r="R37">
        <v>20.03885</v>
      </c>
      <c r="S37">
        <v>13.549529</v>
      </c>
      <c r="T37">
        <v>0</v>
      </c>
      <c r="U37">
        <v>418.77</v>
      </c>
      <c r="V37">
        <v>6.2586000000000004</v>
      </c>
      <c r="W37">
        <v>20.284199999999998</v>
      </c>
      <c r="X37">
        <v>89.790800000000004</v>
      </c>
      <c r="Y37">
        <v>0</v>
      </c>
      <c r="Z37">
        <v>6.5537999999999998</v>
      </c>
      <c r="AA37">
        <v>28.045000000000002</v>
      </c>
      <c r="AB37">
        <v>39.510120000000001</v>
      </c>
      <c r="AC37">
        <v>29.062808</v>
      </c>
      <c r="AD37">
        <v>27.3447</v>
      </c>
      <c r="AE37">
        <v>47.470999999999997</v>
      </c>
      <c r="AF37">
        <v>8.8740000000000006</v>
      </c>
      <c r="AG37">
        <v>15.272399999999999</v>
      </c>
      <c r="AH37">
        <v>152.27760000000001</v>
      </c>
      <c r="AI37">
        <v>2.5459999999999998</v>
      </c>
      <c r="AJ37">
        <v>0</v>
      </c>
      <c r="AK37">
        <v>51.267600000000002</v>
      </c>
      <c r="AL37">
        <v>83.664000000000001</v>
      </c>
      <c r="AM37">
        <v>10.557359999999999</v>
      </c>
      <c r="AN37">
        <v>0.66954999999999998</v>
      </c>
      <c r="AO37">
        <v>7.3205999999999998</v>
      </c>
      <c r="AP37">
        <v>6.4050000000000002</v>
      </c>
      <c r="AQ37">
        <v>17.010000000000002</v>
      </c>
      <c r="AR37">
        <v>50.231999999999999</v>
      </c>
      <c r="AS37">
        <v>31.897383000000001</v>
      </c>
      <c r="AT37">
        <v>9.8879999999999999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f t="shared" si="0"/>
        <v>2335.4650200000001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376.02189499999997</v>
      </c>
      <c r="L38">
        <v>350.32</v>
      </c>
      <c r="M38">
        <v>58</v>
      </c>
      <c r="N38">
        <v>118.125</v>
      </c>
      <c r="O38">
        <v>123.66562500000001</v>
      </c>
      <c r="P38">
        <v>118.5</v>
      </c>
      <c r="Q38">
        <v>8.3472000000000008</v>
      </c>
      <c r="R38">
        <v>20.03885</v>
      </c>
      <c r="S38">
        <v>13.549529</v>
      </c>
      <c r="T38">
        <v>0</v>
      </c>
      <c r="U38">
        <v>418.77</v>
      </c>
      <c r="V38">
        <v>6.2586000000000004</v>
      </c>
      <c r="W38">
        <v>20.284199999999998</v>
      </c>
      <c r="X38">
        <v>89.790800000000004</v>
      </c>
      <c r="Y38">
        <v>0</v>
      </c>
      <c r="Z38">
        <v>6.5537999999999998</v>
      </c>
      <c r="AA38">
        <v>12.403</v>
      </c>
      <c r="AB38">
        <v>39.510120000000001</v>
      </c>
      <c r="AC38">
        <v>29.062808</v>
      </c>
      <c r="AD38">
        <v>27.3447</v>
      </c>
      <c r="AE38">
        <v>47.470999999999997</v>
      </c>
      <c r="AF38">
        <v>8.8740000000000006</v>
      </c>
      <c r="AG38">
        <v>15.272399999999999</v>
      </c>
      <c r="AH38">
        <v>152.27760000000001</v>
      </c>
      <c r="AI38">
        <v>2.5459999999999998</v>
      </c>
      <c r="AJ38">
        <v>0</v>
      </c>
      <c r="AK38">
        <v>51.267600000000002</v>
      </c>
      <c r="AL38">
        <v>83.664000000000001</v>
      </c>
      <c r="AM38">
        <v>5.2786799999999996</v>
      </c>
      <c r="AN38">
        <v>0.66954999999999998</v>
      </c>
      <c r="AO38">
        <v>7.3205999999999998</v>
      </c>
      <c r="AP38">
        <v>6.4050000000000002</v>
      </c>
      <c r="AQ38">
        <v>8.5050000000000008</v>
      </c>
      <c r="AR38">
        <v>50.231999999999999</v>
      </c>
      <c r="AS38">
        <v>31.897383000000001</v>
      </c>
      <c r="AT38">
        <v>9.8879999999999999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f t="shared" si="0"/>
        <v>2321.4549400000001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376.153616</v>
      </c>
      <c r="L39">
        <v>350.32</v>
      </c>
      <c r="M39">
        <v>58</v>
      </c>
      <c r="N39">
        <v>118.125</v>
      </c>
      <c r="O39">
        <v>123.66562500000001</v>
      </c>
      <c r="P39">
        <v>118.5</v>
      </c>
      <c r="Q39">
        <v>8.3472000000000008</v>
      </c>
      <c r="R39">
        <v>20.075959999999998</v>
      </c>
      <c r="S39">
        <v>13.561024</v>
      </c>
      <c r="T39">
        <v>0</v>
      </c>
      <c r="U39">
        <v>418.77</v>
      </c>
      <c r="V39">
        <v>6.2586000000000004</v>
      </c>
      <c r="W39">
        <v>20.284199999999998</v>
      </c>
      <c r="X39">
        <v>89.790800000000004</v>
      </c>
      <c r="Y39">
        <v>0</v>
      </c>
      <c r="Z39">
        <v>6.5537999999999998</v>
      </c>
      <c r="AA39">
        <v>12.403</v>
      </c>
      <c r="AB39">
        <v>39.510120000000001</v>
      </c>
      <c r="AC39">
        <v>29.062808</v>
      </c>
      <c r="AD39">
        <v>27.3447</v>
      </c>
      <c r="AE39">
        <v>47.470999999999997</v>
      </c>
      <c r="AF39">
        <v>8.8740000000000006</v>
      </c>
      <c r="AG39">
        <v>15.272399999999999</v>
      </c>
      <c r="AH39">
        <v>152.27760000000001</v>
      </c>
      <c r="AI39">
        <v>2.5459999999999998</v>
      </c>
      <c r="AJ39">
        <v>0</v>
      </c>
      <c r="AK39">
        <v>51.267600000000002</v>
      </c>
      <c r="AL39">
        <v>79.364599999999996</v>
      </c>
      <c r="AM39">
        <v>0</v>
      </c>
      <c r="AN39">
        <v>0.66954999999999998</v>
      </c>
      <c r="AO39">
        <v>7.056</v>
      </c>
      <c r="AP39">
        <v>6.4050000000000002</v>
      </c>
      <c r="AQ39">
        <v>8.5050000000000008</v>
      </c>
      <c r="AR39">
        <v>53.543999999999997</v>
      </c>
      <c r="AS39">
        <v>31.897383000000001</v>
      </c>
      <c r="AT39">
        <v>9.8879999999999999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2315.1045859999999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376.10560500000003</v>
      </c>
      <c r="L40">
        <v>350.32</v>
      </c>
      <c r="M40">
        <v>58</v>
      </c>
      <c r="N40">
        <v>118.125</v>
      </c>
      <c r="O40">
        <v>123.66562500000001</v>
      </c>
      <c r="P40">
        <v>103.0844</v>
      </c>
      <c r="Q40">
        <v>8.3472000000000008</v>
      </c>
      <c r="R40">
        <v>20.075959999999998</v>
      </c>
      <c r="S40">
        <v>13.561024</v>
      </c>
      <c r="T40">
        <v>0</v>
      </c>
      <c r="U40">
        <v>418.77</v>
      </c>
      <c r="V40">
        <v>6.2586000000000004</v>
      </c>
      <c r="W40">
        <v>20.284199999999998</v>
      </c>
      <c r="X40">
        <v>89.790800000000004</v>
      </c>
      <c r="Y40">
        <v>0</v>
      </c>
      <c r="Z40">
        <v>6.5537999999999998</v>
      </c>
      <c r="AA40">
        <v>11.534000000000001</v>
      </c>
      <c r="AB40">
        <v>39.510120000000001</v>
      </c>
      <c r="AC40">
        <v>29.062808</v>
      </c>
      <c r="AD40">
        <v>27.3447</v>
      </c>
      <c r="AE40">
        <v>47.470999999999997</v>
      </c>
      <c r="AF40">
        <v>8.8740000000000006</v>
      </c>
      <c r="AG40">
        <v>15.272399999999999</v>
      </c>
      <c r="AH40">
        <v>150.57300000000001</v>
      </c>
      <c r="AI40">
        <v>2.5459999999999998</v>
      </c>
      <c r="AJ40">
        <v>0</v>
      </c>
      <c r="AK40">
        <v>51.267600000000002</v>
      </c>
      <c r="AL40">
        <v>79.364599999999996</v>
      </c>
      <c r="AM40">
        <v>0</v>
      </c>
      <c r="AN40">
        <v>0.66954999999999998</v>
      </c>
      <c r="AO40">
        <v>7.056</v>
      </c>
      <c r="AP40">
        <v>6.4050000000000002</v>
      </c>
      <c r="AQ40">
        <v>0</v>
      </c>
      <c r="AR40">
        <v>53.543999999999997</v>
      </c>
      <c r="AS40">
        <v>31.897383000000001</v>
      </c>
      <c r="AT40">
        <v>9.8879999999999999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2288.562375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376.153616</v>
      </c>
      <c r="L41">
        <v>350.32</v>
      </c>
      <c r="M41">
        <v>53</v>
      </c>
      <c r="N41">
        <v>96.247299999999996</v>
      </c>
      <c r="O41">
        <v>78.383200000000002</v>
      </c>
      <c r="P41">
        <v>102.8244</v>
      </c>
      <c r="Q41">
        <v>8.2471999999999994</v>
      </c>
      <c r="R41">
        <v>20.075959999999998</v>
      </c>
      <c r="S41">
        <v>13.837642000000001</v>
      </c>
      <c r="T41">
        <v>0</v>
      </c>
      <c r="U41">
        <v>418.77</v>
      </c>
      <c r="V41">
        <v>0</v>
      </c>
      <c r="W41">
        <v>13.61</v>
      </c>
      <c r="X41">
        <v>73.821382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15.272399999999999</v>
      </c>
      <c r="AH41">
        <v>152.27760000000001</v>
      </c>
      <c r="AI41">
        <v>2.5459999999999998</v>
      </c>
      <c r="AJ41">
        <v>0</v>
      </c>
      <c r="AK41">
        <v>51.267600000000002</v>
      </c>
      <c r="AL41">
        <v>79.364599999999996</v>
      </c>
      <c r="AM41">
        <v>0</v>
      </c>
      <c r="AN41">
        <v>0.66954999999999998</v>
      </c>
      <c r="AO41">
        <v>7.056</v>
      </c>
      <c r="AP41">
        <v>10.247999999999999</v>
      </c>
      <c r="AQ41">
        <v>0</v>
      </c>
      <c r="AR41">
        <v>53.543999999999997</v>
      </c>
      <c r="AS41">
        <v>31.897383000000001</v>
      </c>
      <c r="AT41">
        <v>9.8879999999999999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2181.4782609999997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376.10560500000003</v>
      </c>
      <c r="L42">
        <v>350.32</v>
      </c>
      <c r="M42">
        <v>53</v>
      </c>
      <c r="N42">
        <v>96.247299999999996</v>
      </c>
      <c r="O42">
        <v>86.383200000000002</v>
      </c>
      <c r="P42">
        <v>102.8244</v>
      </c>
      <c r="Q42">
        <v>8.2471999999999994</v>
      </c>
      <c r="R42">
        <v>20.075959999999998</v>
      </c>
      <c r="S42">
        <v>13.837642000000001</v>
      </c>
      <c r="T42">
        <v>0</v>
      </c>
      <c r="U42">
        <v>418.77</v>
      </c>
      <c r="V42">
        <v>0</v>
      </c>
      <c r="W42">
        <v>13.61</v>
      </c>
      <c r="X42">
        <v>72.91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15.272399999999999</v>
      </c>
      <c r="AH42">
        <v>152.27760000000001</v>
      </c>
      <c r="AI42">
        <v>2.5459999999999998</v>
      </c>
      <c r="AJ42">
        <v>0</v>
      </c>
      <c r="AK42">
        <v>51.267600000000002</v>
      </c>
      <c r="AL42">
        <v>79.364599999999996</v>
      </c>
      <c r="AM42">
        <v>0</v>
      </c>
      <c r="AN42">
        <v>0.66954999999999998</v>
      </c>
      <c r="AO42">
        <v>7.056</v>
      </c>
      <c r="AP42">
        <v>10.247999999999999</v>
      </c>
      <c r="AQ42">
        <v>0</v>
      </c>
      <c r="AR42">
        <v>53.543999999999997</v>
      </c>
      <c r="AS42">
        <v>31.897383000000001</v>
      </c>
      <c r="AT42">
        <v>9.8879999999999999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2190.4844239999998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376.153616</v>
      </c>
      <c r="L43">
        <v>350.32</v>
      </c>
      <c r="M43">
        <v>53</v>
      </c>
      <c r="N43">
        <v>96.247299999999996</v>
      </c>
      <c r="O43">
        <v>90.383200000000002</v>
      </c>
      <c r="P43">
        <v>102.8244</v>
      </c>
      <c r="Q43">
        <v>8.2471999999999994</v>
      </c>
      <c r="R43">
        <v>20.075959999999998</v>
      </c>
      <c r="S43">
        <v>13.837642000000001</v>
      </c>
      <c r="T43">
        <v>0</v>
      </c>
      <c r="U43">
        <v>418.77</v>
      </c>
      <c r="V43">
        <v>0</v>
      </c>
      <c r="W43">
        <v>13.61</v>
      </c>
      <c r="X43">
        <v>72.91</v>
      </c>
      <c r="Y43">
        <v>0</v>
      </c>
      <c r="Z43">
        <v>13.1076</v>
      </c>
      <c r="AA43">
        <v>0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8.8740000000000006</v>
      </c>
      <c r="AG43">
        <v>15.272399999999999</v>
      </c>
      <c r="AH43">
        <v>152.27760000000001</v>
      </c>
      <c r="AI43">
        <v>2.5459999999999998</v>
      </c>
      <c r="AJ43">
        <v>0</v>
      </c>
      <c r="AK43">
        <v>51.267600000000002</v>
      </c>
      <c r="AL43">
        <v>79.364599999999996</v>
      </c>
      <c r="AM43">
        <v>0</v>
      </c>
      <c r="AN43">
        <v>0.66954999999999998</v>
      </c>
      <c r="AO43">
        <v>7.056</v>
      </c>
      <c r="AP43">
        <v>9.4794</v>
      </c>
      <c r="AQ43">
        <v>0</v>
      </c>
      <c r="AR43">
        <v>50.231999999999999</v>
      </c>
      <c r="AS43">
        <v>33.091920000000002</v>
      </c>
      <c r="AT43">
        <v>9.8879999999999999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2198.2001719999998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376.099604</v>
      </c>
      <c r="L44">
        <v>350.32</v>
      </c>
      <c r="M44">
        <v>53</v>
      </c>
      <c r="N44">
        <v>96.247299999999996</v>
      </c>
      <c r="O44">
        <v>102.3832</v>
      </c>
      <c r="P44">
        <v>102.8244</v>
      </c>
      <c r="Q44">
        <v>8.2471999999999994</v>
      </c>
      <c r="R44">
        <v>20.075959999999998</v>
      </c>
      <c r="S44">
        <v>13.837642000000001</v>
      </c>
      <c r="T44">
        <v>0</v>
      </c>
      <c r="U44">
        <v>418.77</v>
      </c>
      <c r="V44">
        <v>0</v>
      </c>
      <c r="W44">
        <v>13.61</v>
      </c>
      <c r="X44">
        <v>72.91</v>
      </c>
      <c r="Y44">
        <v>0</v>
      </c>
      <c r="Z44">
        <v>13.1076</v>
      </c>
      <c r="AA44">
        <v>0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8.8740000000000006</v>
      </c>
      <c r="AG44">
        <v>15.272399999999999</v>
      </c>
      <c r="AH44">
        <v>152.27760000000001</v>
      </c>
      <c r="AI44">
        <v>2.5459999999999998</v>
      </c>
      <c r="AJ44">
        <v>0</v>
      </c>
      <c r="AK44">
        <v>51.267600000000002</v>
      </c>
      <c r="AL44">
        <v>79.364599999999996</v>
      </c>
      <c r="AM44">
        <v>0</v>
      </c>
      <c r="AN44">
        <v>0.66954999999999998</v>
      </c>
      <c r="AO44">
        <v>7.056</v>
      </c>
      <c r="AP44">
        <v>4.3554000000000004</v>
      </c>
      <c r="AQ44">
        <v>0</v>
      </c>
      <c r="AR44">
        <v>50.231999999999999</v>
      </c>
      <c r="AS44">
        <v>33.091920000000002</v>
      </c>
      <c r="AT44">
        <v>9.8879999999999999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2205.0221599999995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376.14761399999998</v>
      </c>
      <c r="L45">
        <v>350.32</v>
      </c>
      <c r="M45">
        <v>53</v>
      </c>
      <c r="N45">
        <v>96.247299999999996</v>
      </c>
      <c r="O45">
        <v>110.3832</v>
      </c>
      <c r="P45">
        <v>102.8244</v>
      </c>
      <c r="Q45">
        <v>8.2471999999999994</v>
      </c>
      <c r="R45">
        <v>20.075959999999998</v>
      </c>
      <c r="S45">
        <v>13.837642000000001</v>
      </c>
      <c r="T45">
        <v>0</v>
      </c>
      <c r="U45">
        <v>418.77</v>
      </c>
      <c r="V45">
        <v>0</v>
      </c>
      <c r="W45">
        <v>13.61</v>
      </c>
      <c r="X45">
        <v>72.91</v>
      </c>
      <c r="Y45">
        <v>0</v>
      </c>
      <c r="Z45">
        <v>13.1076</v>
      </c>
      <c r="AA45">
        <v>0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8.8740000000000006</v>
      </c>
      <c r="AG45">
        <v>15.272399999999999</v>
      </c>
      <c r="AH45">
        <v>152.27760000000001</v>
      </c>
      <c r="AI45">
        <v>2.5459999999999998</v>
      </c>
      <c r="AJ45">
        <v>0</v>
      </c>
      <c r="AK45">
        <v>51.267600000000002</v>
      </c>
      <c r="AL45">
        <v>79.364599999999996</v>
      </c>
      <c r="AM45">
        <v>0</v>
      </c>
      <c r="AN45">
        <v>0.66954999999999998</v>
      </c>
      <c r="AO45">
        <v>6.9089999999999998</v>
      </c>
      <c r="AP45">
        <v>4.3554000000000004</v>
      </c>
      <c r="AQ45">
        <v>0</v>
      </c>
      <c r="AR45">
        <v>50.231999999999999</v>
      </c>
      <c r="AS45">
        <v>33.091920000000002</v>
      </c>
      <c r="AT45">
        <v>9.8879999999999999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2212.9231699999996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376.099604</v>
      </c>
      <c r="L46">
        <v>350.32</v>
      </c>
      <c r="M46">
        <v>53</v>
      </c>
      <c r="N46">
        <v>118.125</v>
      </c>
      <c r="O46">
        <v>123.66562500000001</v>
      </c>
      <c r="P46">
        <v>102.8244</v>
      </c>
      <c r="Q46">
        <v>8.2471999999999994</v>
      </c>
      <c r="R46">
        <v>20.075959999999998</v>
      </c>
      <c r="S46">
        <v>13.837642000000001</v>
      </c>
      <c r="T46">
        <v>0</v>
      </c>
      <c r="U46">
        <v>418.77</v>
      </c>
      <c r="V46">
        <v>0</v>
      </c>
      <c r="W46">
        <v>13.61</v>
      </c>
      <c r="X46">
        <v>77.960899999999995</v>
      </c>
      <c r="Y46">
        <v>0</v>
      </c>
      <c r="Z46">
        <v>13.1076</v>
      </c>
      <c r="AA46">
        <v>0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8.8740000000000006</v>
      </c>
      <c r="AG46">
        <v>15.272399999999999</v>
      </c>
      <c r="AH46">
        <v>152.27760000000001</v>
      </c>
      <c r="AI46">
        <v>2.5459999999999998</v>
      </c>
      <c r="AJ46">
        <v>0</v>
      </c>
      <c r="AK46">
        <v>51.267600000000002</v>
      </c>
      <c r="AL46">
        <v>79.364599999999996</v>
      </c>
      <c r="AM46">
        <v>0</v>
      </c>
      <c r="AN46">
        <v>0.66954999999999998</v>
      </c>
      <c r="AO46">
        <v>6.9089999999999998</v>
      </c>
      <c r="AP46">
        <v>4.3554000000000004</v>
      </c>
      <c r="AQ46">
        <v>0</v>
      </c>
      <c r="AR46">
        <v>50.231999999999999</v>
      </c>
      <c r="AS46">
        <v>33.091920000000002</v>
      </c>
      <c r="AT46">
        <v>9.8879999999999999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2253.0861849999997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376.59157399999998</v>
      </c>
      <c r="L47">
        <v>350.32</v>
      </c>
      <c r="M47">
        <v>63.78</v>
      </c>
      <c r="N47">
        <v>118.125</v>
      </c>
      <c r="O47">
        <v>123.66562500000001</v>
      </c>
      <c r="P47">
        <v>107.0844</v>
      </c>
      <c r="Q47">
        <v>8.2471999999999994</v>
      </c>
      <c r="R47">
        <v>20.624905999999999</v>
      </c>
      <c r="S47">
        <v>14.042265</v>
      </c>
      <c r="T47">
        <v>0</v>
      </c>
      <c r="U47">
        <v>418.77</v>
      </c>
      <c r="V47">
        <v>0</v>
      </c>
      <c r="W47">
        <v>13.61</v>
      </c>
      <c r="X47">
        <v>77.960899999999995</v>
      </c>
      <c r="Y47">
        <v>0</v>
      </c>
      <c r="Z47">
        <v>13.1076</v>
      </c>
      <c r="AA47">
        <v>0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15.272399999999999</v>
      </c>
      <c r="AH47">
        <v>152.27760000000001</v>
      </c>
      <c r="AI47">
        <v>2.5459999999999998</v>
      </c>
      <c r="AJ47">
        <v>0</v>
      </c>
      <c r="AK47">
        <v>51.267600000000002</v>
      </c>
      <c r="AL47">
        <v>79.364599999999996</v>
      </c>
      <c r="AM47">
        <v>0</v>
      </c>
      <c r="AN47">
        <v>0.66954999999999998</v>
      </c>
      <c r="AO47">
        <v>6.9089999999999998</v>
      </c>
      <c r="AP47">
        <v>4.3554000000000004</v>
      </c>
      <c r="AQ47">
        <v>0</v>
      </c>
      <c r="AR47">
        <v>50.231999999999999</v>
      </c>
      <c r="AS47">
        <v>31.897383000000001</v>
      </c>
      <c r="AT47">
        <v>9.8879999999999999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2268.1771870000002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376.54506900000001</v>
      </c>
      <c r="L48">
        <v>350.32</v>
      </c>
      <c r="M48">
        <v>79.25</v>
      </c>
      <c r="N48">
        <v>118.125</v>
      </c>
      <c r="O48">
        <v>123.66562500000001</v>
      </c>
      <c r="P48">
        <v>118.5</v>
      </c>
      <c r="Q48">
        <v>8.2471999999999994</v>
      </c>
      <c r="R48">
        <v>20.624905999999999</v>
      </c>
      <c r="S48">
        <v>14.042265</v>
      </c>
      <c r="T48">
        <v>0</v>
      </c>
      <c r="U48">
        <v>418.77</v>
      </c>
      <c r="V48">
        <v>0</v>
      </c>
      <c r="W48">
        <v>13.61</v>
      </c>
      <c r="X48">
        <v>77.960899999999995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15.272399999999999</v>
      </c>
      <c r="AH48">
        <v>152.27760000000001</v>
      </c>
      <c r="AI48">
        <v>2.5459999999999998</v>
      </c>
      <c r="AJ48">
        <v>0</v>
      </c>
      <c r="AK48">
        <v>51.267600000000002</v>
      </c>
      <c r="AL48">
        <v>79.364599999999996</v>
      </c>
      <c r="AM48">
        <v>0</v>
      </c>
      <c r="AN48">
        <v>0.66954999999999998</v>
      </c>
      <c r="AO48">
        <v>6.9089999999999998</v>
      </c>
      <c r="AP48">
        <v>4.3554000000000004</v>
      </c>
      <c r="AQ48">
        <v>0</v>
      </c>
      <c r="AR48">
        <v>50.231999999999999</v>
      </c>
      <c r="AS48">
        <v>31.897383000000001</v>
      </c>
      <c r="AT48">
        <v>9.8879999999999999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2295.016282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376.59157399999998</v>
      </c>
      <c r="L49">
        <v>350.32</v>
      </c>
      <c r="M49">
        <v>76.349999999999994</v>
      </c>
      <c r="N49">
        <v>118.125</v>
      </c>
      <c r="O49">
        <v>123.66562500000001</v>
      </c>
      <c r="P49">
        <v>118.5</v>
      </c>
      <c r="Q49">
        <v>8.3472000000000008</v>
      </c>
      <c r="R49">
        <v>20.496203000000001</v>
      </c>
      <c r="S49">
        <v>13.931321000000001</v>
      </c>
      <c r="T49">
        <v>0</v>
      </c>
      <c r="U49">
        <v>418.77</v>
      </c>
      <c r="V49">
        <v>0</v>
      </c>
      <c r="W49">
        <v>13.61</v>
      </c>
      <c r="X49">
        <v>95.101600000000005</v>
      </c>
      <c r="Y49">
        <v>0</v>
      </c>
      <c r="Z49">
        <v>13.1076</v>
      </c>
      <c r="AA49">
        <v>0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8.8740000000000006</v>
      </c>
      <c r="AG49">
        <v>15.272399999999999</v>
      </c>
      <c r="AH49">
        <v>152.27760000000001</v>
      </c>
      <c r="AI49">
        <v>2.5459999999999998</v>
      </c>
      <c r="AJ49">
        <v>0</v>
      </c>
      <c r="AK49">
        <v>51.267600000000002</v>
      </c>
      <c r="AL49">
        <v>79.364599999999996</v>
      </c>
      <c r="AM49">
        <v>0</v>
      </c>
      <c r="AN49">
        <v>0.66954999999999998</v>
      </c>
      <c r="AO49">
        <v>6.9089999999999998</v>
      </c>
      <c r="AP49">
        <v>9.4794</v>
      </c>
      <c r="AQ49">
        <v>0</v>
      </c>
      <c r="AR49">
        <v>50.231999999999999</v>
      </c>
      <c r="AS49">
        <v>32.284799999999997</v>
      </c>
      <c r="AT49">
        <v>9.8879999999999999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2314.6752569999999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376.54506900000001</v>
      </c>
      <c r="L50">
        <v>350.32</v>
      </c>
      <c r="M50">
        <v>91.7744</v>
      </c>
      <c r="N50">
        <v>118.125</v>
      </c>
      <c r="O50">
        <v>123.66562500000001</v>
      </c>
      <c r="P50">
        <v>118.5</v>
      </c>
      <c r="Q50">
        <v>8.3472000000000008</v>
      </c>
      <c r="R50">
        <v>20.975062000000001</v>
      </c>
      <c r="S50">
        <v>13.931321000000001</v>
      </c>
      <c r="T50">
        <v>0</v>
      </c>
      <c r="U50">
        <v>418.77</v>
      </c>
      <c r="V50">
        <v>6.2586000000000004</v>
      </c>
      <c r="W50">
        <v>20.284199999999998</v>
      </c>
      <c r="X50">
        <v>95.101600000000005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8.8740000000000006</v>
      </c>
      <c r="AG50">
        <v>15.272399999999999</v>
      </c>
      <c r="AH50">
        <v>152.27760000000001</v>
      </c>
      <c r="AI50">
        <v>0</v>
      </c>
      <c r="AJ50">
        <v>0</v>
      </c>
      <c r="AK50">
        <v>51.267600000000002</v>
      </c>
      <c r="AL50">
        <v>79.364599999999996</v>
      </c>
      <c r="AM50">
        <v>0</v>
      </c>
      <c r="AN50">
        <v>0.66954999999999998</v>
      </c>
      <c r="AO50">
        <v>6.9089999999999998</v>
      </c>
      <c r="AP50">
        <v>9.4794</v>
      </c>
      <c r="AQ50">
        <v>0</v>
      </c>
      <c r="AR50">
        <v>50.231999999999999</v>
      </c>
      <c r="AS50">
        <v>32.284799999999997</v>
      </c>
      <c r="AT50">
        <v>9.8879999999999999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2340.9188110000005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376.49712</v>
      </c>
      <c r="L51">
        <v>355.37</v>
      </c>
      <c r="M51">
        <v>91.7744</v>
      </c>
      <c r="N51">
        <v>118.125</v>
      </c>
      <c r="O51">
        <v>123.66562500000001</v>
      </c>
      <c r="P51">
        <v>118.5</v>
      </c>
      <c r="Q51">
        <v>5.3472</v>
      </c>
      <c r="R51">
        <v>21.521353999999999</v>
      </c>
      <c r="S51">
        <v>22.687000000000001</v>
      </c>
      <c r="T51">
        <v>0</v>
      </c>
      <c r="U51">
        <v>418.77</v>
      </c>
      <c r="V51">
        <v>9.7185570000000006</v>
      </c>
      <c r="W51">
        <v>25.960799999999999</v>
      </c>
      <c r="X51">
        <v>95.101600000000005</v>
      </c>
      <c r="Y51">
        <v>0</v>
      </c>
      <c r="Z51">
        <v>13.1076</v>
      </c>
      <c r="AA51">
        <v>0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8.8740000000000006</v>
      </c>
      <c r="AG51">
        <v>15.272399999999999</v>
      </c>
      <c r="AH51">
        <v>152.27760000000001</v>
      </c>
      <c r="AI51">
        <v>0</v>
      </c>
      <c r="AJ51">
        <v>0</v>
      </c>
      <c r="AK51">
        <v>51.267600000000002</v>
      </c>
      <c r="AL51">
        <v>79.364599999999996</v>
      </c>
      <c r="AM51">
        <v>0</v>
      </c>
      <c r="AN51">
        <v>0.66954999999999998</v>
      </c>
      <c r="AO51">
        <v>6.9089999999999998</v>
      </c>
      <c r="AP51">
        <v>4.9958999999999998</v>
      </c>
      <c r="AQ51">
        <v>0</v>
      </c>
      <c r="AR51">
        <v>50.231999999999999</v>
      </c>
      <c r="AS51">
        <v>32.284799999999997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2353.5358899999997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394.36</v>
      </c>
      <c r="L52">
        <v>366.40820000000002</v>
      </c>
      <c r="M52">
        <v>91.7744</v>
      </c>
      <c r="N52">
        <v>118.125</v>
      </c>
      <c r="O52">
        <v>123.66562500000001</v>
      </c>
      <c r="P52">
        <v>118.5</v>
      </c>
      <c r="Q52">
        <v>10.1389</v>
      </c>
      <c r="R52">
        <v>33.622999999999998</v>
      </c>
      <c r="S52">
        <v>22.687000000000001</v>
      </c>
      <c r="T52">
        <v>0</v>
      </c>
      <c r="U52">
        <v>418.77</v>
      </c>
      <c r="V52">
        <v>10.6305</v>
      </c>
      <c r="W52">
        <v>25.960799999999999</v>
      </c>
      <c r="X52">
        <v>95.101600000000005</v>
      </c>
      <c r="Y52">
        <v>0</v>
      </c>
      <c r="Z52">
        <v>13.1076</v>
      </c>
      <c r="AA52">
        <v>0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8.8740000000000006</v>
      </c>
      <c r="AG52">
        <v>15.272399999999999</v>
      </c>
      <c r="AH52">
        <v>152.27760000000001</v>
      </c>
      <c r="AI52">
        <v>0</v>
      </c>
      <c r="AJ52">
        <v>0</v>
      </c>
      <c r="AK52">
        <v>51.267600000000002</v>
      </c>
      <c r="AL52">
        <v>79.364599999999996</v>
      </c>
      <c r="AM52">
        <v>0</v>
      </c>
      <c r="AN52">
        <v>0.66954999999999998</v>
      </c>
      <c r="AO52">
        <v>6.9089999999999998</v>
      </c>
      <c r="AP52">
        <v>4.9958999999999998</v>
      </c>
      <c r="AQ52">
        <v>0</v>
      </c>
      <c r="AR52">
        <v>50.231999999999999</v>
      </c>
      <c r="AS52">
        <v>32.284799999999997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2400.2422590000001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465.36</v>
      </c>
      <c r="L53">
        <v>367.6182</v>
      </c>
      <c r="M53">
        <v>91.7744</v>
      </c>
      <c r="N53">
        <v>118.125</v>
      </c>
      <c r="O53">
        <v>123.66562500000001</v>
      </c>
      <c r="P53">
        <v>123.75</v>
      </c>
      <c r="Q53">
        <v>10.1389</v>
      </c>
      <c r="R53">
        <v>33.622999999999998</v>
      </c>
      <c r="S53">
        <v>22.687000000000001</v>
      </c>
      <c r="T53">
        <v>0</v>
      </c>
      <c r="U53">
        <v>418.77</v>
      </c>
      <c r="V53">
        <v>7.7744090000000003</v>
      </c>
      <c r="W53">
        <v>25.960799999999999</v>
      </c>
      <c r="X53">
        <v>95.101600000000005</v>
      </c>
      <c r="Y53">
        <v>0</v>
      </c>
      <c r="Z53">
        <v>13.1076</v>
      </c>
      <c r="AA53">
        <v>0</v>
      </c>
      <c r="AB53">
        <v>39.510120000000001</v>
      </c>
      <c r="AC53">
        <v>29.062808</v>
      </c>
      <c r="AD53">
        <v>18.229800000000001</v>
      </c>
      <c r="AE53">
        <v>49.436556000000003</v>
      </c>
      <c r="AF53">
        <v>8.8740000000000006</v>
      </c>
      <c r="AG53">
        <v>15.272399999999999</v>
      </c>
      <c r="AH53">
        <v>152.27760000000001</v>
      </c>
      <c r="AI53">
        <v>0</v>
      </c>
      <c r="AJ53">
        <v>0</v>
      </c>
      <c r="AK53">
        <v>51.267600000000002</v>
      </c>
      <c r="AL53">
        <v>79.364599999999996</v>
      </c>
      <c r="AM53">
        <v>0</v>
      </c>
      <c r="AN53">
        <v>0.66954999999999998</v>
      </c>
      <c r="AO53">
        <v>6.9089999999999998</v>
      </c>
      <c r="AP53">
        <v>4.9958999999999998</v>
      </c>
      <c r="AQ53">
        <v>0</v>
      </c>
      <c r="AR53">
        <v>50.231999999999999</v>
      </c>
      <c r="AS53">
        <v>31.897383000000001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2465.3438509999996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467.34</v>
      </c>
      <c r="L54">
        <v>367.6182</v>
      </c>
      <c r="M54">
        <v>91.7744</v>
      </c>
      <c r="N54">
        <v>118.125</v>
      </c>
      <c r="O54">
        <v>123.66562500000001</v>
      </c>
      <c r="P54">
        <v>123.75</v>
      </c>
      <c r="Q54">
        <v>10.1389</v>
      </c>
      <c r="R54">
        <v>33.622999999999998</v>
      </c>
      <c r="S54">
        <v>22.687000000000001</v>
      </c>
      <c r="T54">
        <v>0</v>
      </c>
      <c r="U54">
        <v>418.77</v>
      </c>
      <c r="V54">
        <v>7.7744090000000003</v>
      </c>
      <c r="W54">
        <v>25.960799999999999</v>
      </c>
      <c r="X54">
        <v>95.101600000000005</v>
      </c>
      <c r="Y54">
        <v>0</v>
      </c>
      <c r="Z54">
        <v>13.1076</v>
      </c>
      <c r="AA54">
        <v>0</v>
      </c>
      <c r="AB54">
        <v>39.510120000000001</v>
      </c>
      <c r="AC54">
        <v>29.062808</v>
      </c>
      <c r="AD54">
        <v>18.229800000000001</v>
      </c>
      <c r="AE54">
        <v>49.436556000000003</v>
      </c>
      <c r="AF54">
        <v>8.8740000000000006</v>
      </c>
      <c r="AG54">
        <v>15.272399999999999</v>
      </c>
      <c r="AH54">
        <v>152.27760000000001</v>
      </c>
      <c r="AI54">
        <v>0</v>
      </c>
      <c r="AJ54">
        <v>0</v>
      </c>
      <c r="AK54">
        <v>51.267600000000002</v>
      </c>
      <c r="AL54">
        <v>79.364599999999996</v>
      </c>
      <c r="AM54">
        <v>0</v>
      </c>
      <c r="AN54">
        <v>0.66954999999999998</v>
      </c>
      <c r="AO54">
        <v>6.9089999999999998</v>
      </c>
      <c r="AP54">
        <v>4.9958999999999998</v>
      </c>
      <c r="AQ54">
        <v>8.5050000000000008</v>
      </c>
      <c r="AR54">
        <v>50.231999999999999</v>
      </c>
      <c r="AS54">
        <v>31.897383000000001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2475.8288509999998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448.36</v>
      </c>
      <c r="L55">
        <v>366.40820000000002</v>
      </c>
      <c r="M55">
        <v>91.7744</v>
      </c>
      <c r="N55">
        <v>118.125</v>
      </c>
      <c r="O55">
        <v>123.66562500000001</v>
      </c>
      <c r="P55">
        <v>123.75</v>
      </c>
      <c r="Q55">
        <v>10.1389</v>
      </c>
      <c r="R55">
        <v>33.622999999999998</v>
      </c>
      <c r="S55">
        <v>22.687000000000001</v>
      </c>
      <c r="T55">
        <v>0</v>
      </c>
      <c r="U55">
        <v>418.77</v>
      </c>
      <c r="V55">
        <v>7.7744090000000003</v>
      </c>
      <c r="W55">
        <v>25.960799999999999</v>
      </c>
      <c r="X55">
        <v>95.101600000000005</v>
      </c>
      <c r="Y55">
        <v>0</v>
      </c>
      <c r="Z55">
        <v>13.1076</v>
      </c>
      <c r="AA55">
        <v>0</v>
      </c>
      <c r="AB55">
        <v>39.510120000000001</v>
      </c>
      <c r="AC55">
        <v>29.062808</v>
      </c>
      <c r="AD55">
        <v>18.229800000000001</v>
      </c>
      <c r="AE55">
        <v>49.436556000000003</v>
      </c>
      <c r="AF55">
        <v>8.8740000000000006</v>
      </c>
      <c r="AG55">
        <v>15.272399999999999</v>
      </c>
      <c r="AH55">
        <v>152.27760000000001</v>
      </c>
      <c r="AI55">
        <v>0</v>
      </c>
      <c r="AJ55">
        <v>0</v>
      </c>
      <c r="AK55">
        <v>51.267600000000002</v>
      </c>
      <c r="AL55">
        <v>79.364599999999996</v>
      </c>
      <c r="AM55">
        <v>0</v>
      </c>
      <c r="AN55">
        <v>0.66954999999999998</v>
      </c>
      <c r="AO55">
        <v>6.9089999999999998</v>
      </c>
      <c r="AP55">
        <v>9.4794</v>
      </c>
      <c r="AQ55">
        <v>17.010000000000002</v>
      </c>
      <c r="AR55">
        <v>50.231999999999999</v>
      </c>
      <c r="AS55">
        <v>31.897383000000001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2468.6273510000005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504.36</v>
      </c>
      <c r="L56">
        <v>372.53820000000002</v>
      </c>
      <c r="M56">
        <v>91.7744</v>
      </c>
      <c r="N56">
        <v>118.125</v>
      </c>
      <c r="O56">
        <v>123.66562500000001</v>
      </c>
      <c r="P56">
        <v>123.75</v>
      </c>
      <c r="Q56">
        <v>10.1389</v>
      </c>
      <c r="R56">
        <v>33.622999999999998</v>
      </c>
      <c r="S56">
        <v>22.687000000000001</v>
      </c>
      <c r="T56">
        <v>0</v>
      </c>
      <c r="U56">
        <v>418.77</v>
      </c>
      <c r="V56">
        <v>7.7744090000000003</v>
      </c>
      <c r="W56">
        <v>25.960799999999999</v>
      </c>
      <c r="X56">
        <v>95.101600000000005</v>
      </c>
      <c r="Y56">
        <v>0</v>
      </c>
      <c r="Z56">
        <v>13.1076</v>
      </c>
      <c r="AA56">
        <v>14.04936</v>
      </c>
      <c r="AB56">
        <v>39.510120000000001</v>
      </c>
      <c r="AC56">
        <v>29.062808</v>
      </c>
      <c r="AD56">
        <v>18.229800000000001</v>
      </c>
      <c r="AE56">
        <v>48.112499999999997</v>
      </c>
      <c r="AF56">
        <v>8.8740000000000006</v>
      </c>
      <c r="AG56">
        <v>15.272399999999999</v>
      </c>
      <c r="AH56">
        <v>152.27760000000001</v>
      </c>
      <c r="AI56">
        <v>0</v>
      </c>
      <c r="AJ56">
        <v>0</v>
      </c>
      <c r="AK56">
        <v>51.267600000000002</v>
      </c>
      <c r="AL56">
        <v>79.364599999999996</v>
      </c>
      <c r="AM56">
        <v>0</v>
      </c>
      <c r="AN56">
        <v>0.66954999999999998</v>
      </c>
      <c r="AO56">
        <v>6.9089999999999998</v>
      </c>
      <c r="AP56">
        <v>9.4794</v>
      </c>
      <c r="AQ56">
        <v>17.010000000000002</v>
      </c>
      <c r="AR56">
        <v>50.231999999999999</v>
      </c>
      <c r="AS56">
        <v>31.897383000000001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2543.4826550000002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585.36</v>
      </c>
      <c r="L57">
        <v>366.40820000000002</v>
      </c>
      <c r="M57">
        <v>91.7744</v>
      </c>
      <c r="N57">
        <v>118.125</v>
      </c>
      <c r="O57">
        <v>123.66562500000001</v>
      </c>
      <c r="P57">
        <v>123.75</v>
      </c>
      <c r="Q57">
        <v>10.1389</v>
      </c>
      <c r="R57">
        <v>33.622999999999998</v>
      </c>
      <c r="S57">
        <v>22.687000000000001</v>
      </c>
      <c r="T57">
        <v>0</v>
      </c>
      <c r="U57">
        <v>418.77</v>
      </c>
      <c r="V57">
        <v>7.7744090000000003</v>
      </c>
      <c r="W57">
        <v>25.960799999999999</v>
      </c>
      <c r="X57">
        <v>95.101600000000005</v>
      </c>
      <c r="Y57">
        <v>0</v>
      </c>
      <c r="Z57">
        <v>6.5537999999999998</v>
      </c>
      <c r="AA57">
        <v>14.04936</v>
      </c>
      <c r="AB57">
        <v>39.510120000000001</v>
      </c>
      <c r="AC57">
        <v>29.062808</v>
      </c>
      <c r="AD57">
        <v>18.229800000000001</v>
      </c>
      <c r="AE57">
        <v>48.112499999999997</v>
      </c>
      <c r="AF57">
        <v>8.8740000000000006</v>
      </c>
      <c r="AG57">
        <v>15.272399999999999</v>
      </c>
      <c r="AH57">
        <v>152.27760000000001</v>
      </c>
      <c r="AI57">
        <v>0</v>
      </c>
      <c r="AJ57">
        <v>0</v>
      </c>
      <c r="AK57">
        <v>51.267600000000002</v>
      </c>
      <c r="AL57">
        <v>79.364599999999996</v>
      </c>
      <c r="AM57">
        <v>0</v>
      </c>
      <c r="AN57">
        <v>0.66954999999999998</v>
      </c>
      <c r="AO57">
        <v>6.9089999999999998</v>
      </c>
      <c r="AP57">
        <v>4.9958999999999998</v>
      </c>
      <c r="AQ57">
        <v>17.010000000000002</v>
      </c>
      <c r="AR57">
        <v>50.231999999999999</v>
      </c>
      <c r="AS57">
        <v>31.897383000000001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2607.3153550000002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561.36</v>
      </c>
      <c r="L58">
        <v>362.18819999999999</v>
      </c>
      <c r="M58">
        <v>91.7744</v>
      </c>
      <c r="N58">
        <v>118.125</v>
      </c>
      <c r="O58">
        <v>123.66562500000001</v>
      </c>
      <c r="P58">
        <v>123.75</v>
      </c>
      <c r="Q58">
        <v>10.1389</v>
      </c>
      <c r="R58">
        <v>33.622999999999998</v>
      </c>
      <c r="S58">
        <v>22.687000000000001</v>
      </c>
      <c r="T58">
        <v>0</v>
      </c>
      <c r="U58">
        <v>418.77</v>
      </c>
      <c r="V58">
        <v>7.7744090000000003</v>
      </c>
      <c r="W58">
        <v>25.960799999999999</v>
      </c>
      <c r="X58">
        <v>98.34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18.229800000000001</v>
      </c>
      <c r="AE58">
        <v>48.112499999999997</v>
      </c>
      <c r="AF58">
        <v>8.8740000000000006</v>
      </c>
      <c r="AG58">
        <v>15.272399999999999</v>
      </c>
      <c r="AH58">
        <v>152.27760000000001</v>
      </c>
      <c r="AI58">
        <v>0</v>
      </c>
      <c r="AJ58">
        <v>0</v>
      </c>
      <c r="AK58">
        <v>51.267600000000002</v>
      </c>
      <c r="AL58">
        <v>79.364599999999996</v>
      </c>
      <c r="AM58">
        <v>0</v>
      </c>
      <c r="AN58">
        <v>0.66954999999999998</v>
      </c>
      <c r="AO58">
        <v>6.9089999999999998</v>
      </c>
      <c r="AP58">
        <v>4.9958999999999998</v>
      </c>
      <c r="AQ58">
        <v>17.010000000000002</v>
      </c>
      <c r="AR58">
        <v>50.231999999999999</v>
      </c>
      <c r="AS58">
        <v>31.897383000000001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2596.3831150000001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502.36</v>
      </c>
      <c r="L59">
        <v>420.1182</v>
      </c>
      <c r="M59">
        <v>91.7744</v>
      </c>
      <c r="N59">
        <v>118.125</v>
      </c>
      <c r="O59">
        <v>123.66562500000001</v>
      </c>
      <c r="P59">
        <v>123</v>
      </c>
      <c r="Q59">
        <v>10.1389</v>
      </c>
      <c r="R59">
        <v>33.622999999999998</v>
      </c>
      <c r="S59">
        <v>22.687000000000001</v>
      </c>
      <c r="T59">
        <v>0</v>
      </c>
      <c r="U59">
        <v>418.77</v>
      </c>
      <c r="V59">
        <v>7.7744090000000003</v>
      </c>
      <c r="W59">
        <v>25.960799999999999</v>
      </c>
      <c r="X59">
        <v>98.34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18.229800000000001</v>
      </c>
      <c r="AE59">
        <v>48.112499999999997</v>
      </c>
      <c r="AF59">
        <v>8.8740000000000006</v>
      </c>
      <c r="AG59">
        <v>15.272399999999999</v>
      </c>
      <c r="AH59">
        <v>152.27760000000001</v>
      </c>
      <c r="AI59">
        <v>0</v>
      </c>
      <c r="AJ59">
        <v>0</v>
      </c>
      <c r="AK59">
        <v>51.267600000000002</v>
      </c>
      <c r="AL59">
        <v>79.364599999999996</v>
      </c>
      <c r="AM59">
        <v>0</v>
      </c>
      <c r="AN59">
        <v>0.66954999999999998</v>
      </c>
      <c r="AO59">
        <v>6.7619999999999996</v>
      </c>
      <c r="AP59">
        <v>4.9958999999999998</v>
      </c>
      <c r="AQ59">
        <v>25.515000000000001</v>
      </c>
      <c r="AR59">
        <v>50.231999999999999</v>
      </c>
      <c r="AS59">
        <v>31.897383000000001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2602.9211149999996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543.32000000000005</v>
      </c>
      <c r="L60">
        <v>468.47820000000002</v>
      </c>
      <c r="M60">
        <v>91.7744</v>
      </c>
      <c r="N60">
        <v>118.125</v>
      </c>
      <c r="O60">
        <v>123.66562500000001</v>
      </c>
      <c r="P60">
        <v>123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7.7744090000000003</v>
      </c>
      <c r="W60">
        <v>25.960799999999999</v>
      </c>
      <c r="X60">
        <v>98.34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18.229800000000001</v>
      </c>
      <c r="AE60">
        <v>48.112499999999997</v>
      </c>
      <c r="AF60">
        <v>8.8740000000000006</v>
      </c>
      <c r="AG60">
        <v>15.272399999999999</v>
      </c>
      <c r="AH60">
        <v>152.27760000000001</v>
      </c>
      <c r="AI60">
        <v>0</v>
      </c>
      <c r="AJ60">
        <v>0</v>
      </c>
      <c r="AK60">
        <v>51.267600000000002</v>
      </c>
      <c r="AL60">
        <v>79.364599999999996</v>
      </c>
      <c r="AM60">
        <v>0</v>
      </c>
      <c r="AN60">
        <v>0.66954999999999998</v>
      </c>
      <c r="AO60">
        <v>6.7619999999999996</v>
      </c>
      <c r="AP60">
        <v>4.9958999999999998</v>
      </c>
      <c r="AQ60">
        <v>25.515000000000001</v>
      </c>
      <c r="AR60">
        <v>50.231999999999999</v>
      </c>
      <c r="AS60">
        <v>31.897383000000001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2705.4824150000004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629.22</v>
      </c>
      <c r="L61">
        <v>507.1782</v>
      </c>
      <c r="M61">
        <v>91.7744</v>
      </c>
      <c r="N61">
        <v>118.125</v>
      </c>
      <c r="O61">
        <v>123.66562500000001</v>
      </c>
      <c r="P61">
        <v>123.75</v>
      </c>
      <c r="Q61">
        <v>10.1389</v>
      </c>
      <c r="R61">
        <v>33.622999999999998</v>
      </c>
      <c r="S61">
        <v>22.687000000000001</v>
      </c>
      <c r="T61">
        <v>0</v>
      </c>
      <c r="U61">
        <v>418.77</v>
      </c>
      <c r="V61">
        <v>7.7744090000000003</v>
      </c>
      <c r="W61">
        <v>34.799309999999998</v>
      </c>
      <c r="X61">
        <v>98.34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18.229800000000001</v>
      </c>
      <c r="AE61">
        <v>48.112499999999997</v>
      </c>
      <c r="AF61">
        <v>8.8740000000000006</v>
      </c>
      <c r="AG61">
        <v>15.272399999999999</v>
      </c>
      <c r="AH61">
        <v>152.27760000000001</v>
      </c>
      <c r="AI61">
        <v>0</v>
      </c>
      <c r="AJ61">
        <v>0</v>
      </c>
      <c r="AK61">
        <v>51.267600000000002</v>
      </c>
      <c r="AL61">
        <v>79.364599999999996</v>
      </c>
      <c r="AM61">
        <v>0</v>
      </c>
      <c r="AN61">
        <v>0.66954999999999998</v>
      </c>
      <c r="AO61">
        <v>6.7619999999999996</v>
      </c>
      <c r="AP61">
        <v>4.9958999999999998</v>
      </c>
      <c r="AQ61">
        <v>25.515000000000001</v>
      </c>
      <c r="AR61">
        <v>50.231999999999999</v>
      </c>
      <c r="AS61">
        <v>31.897383000000001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2826.4296250000002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582.19000000000005</v>
      </c>
      <c r="L62">
        <v>536.18820000000005</v>
      </c>
      <c r="M62">
        <v>91.7744</v>
      </c>
      <c r="N62">
        <v>118.125</v>
      </c>
      <c r="O62">
        <v>123.66562500000001</v>
      </c>
      <c r="P62">
        <v>123.75</v>
      </c>
      <c r="Q62">
        <v>10.1389</v>
      </c>
      <c r="R62">
        <v>33.622999999999998</v>
      </c>
      <c r="S62">
        <v>22.687000000000001</v>
      </c>
      <c r="T62">
        <v>0</v>
      </c>
      <c r="U62">
        <v>418.77</v>
      </c>
      <c r="V62">
        <v>7.7744090000000003</v>
      </c>
      <c r="W62">
        <v>34.799309999999998</v>
      </c>
      <c r="X62">
        <v>98.34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18.229800000000001</v>
      </c>
      <c r="AE62">
        <v>46.7012</v>
      </c>
      <c r="AF62">
        <v>8.8740000000000006</v>
      </c>
      <c r="AG62">
        <v>15.272399999999999</v>
      </c>
      <c r="AH62">
        <v>152.27760000000001</v>
      </c>
      <c r="AI62">
        <v>0</v>
      </c>
      <c r="AJ62">
        <v>0</v>
      </c>
      <c r="AK62">
        <v>51.267600000000002</v>
      </c>
      <c r="AL62">
        <v>79.364599999999996</v>
      </c>
      <c r="AM62">
        <v>0</v>
      </c>
      <c r="AN62">
        <v>0.66954999999999998</v>
      </c>
      <c r="AO62">
        <v>6.7619999999999996</v>
      </c>
      <c r="AP62">
        <v>4.9958999999999998</v>
      </c>
      <c r="AQ62">
        <v>25.515000000000001</v>
      </c>
      <c r="AR62">
        <v>50.231999999999999</v>
      </c>
      <c r="AS62">
        <v>31.897383000000001</v>
      </c>
      <c r="AT62">
        <v>9.8879999999999999</v>
      </c>
      <c r="AU62">
        <v>0</v>
      </c>
      <c r="AV62">
        <v>0</v>
      </c>
      <c r="AW62">
        <v>0</v>
      </c>
      <c r="AX62">
        <v>7.7939999999999996</v>
      </c>
      <c r="AY62">
        <v>0</v>
      </c>
      <c r="AZ62">
        <v>0</v>
      </c>
      <c r="BA62">
        <f t="shared" si="0"/>
        <v>2814.7923249999994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563.03319999999997</v>
      </c>
      <c r="L63">
        <v>545.8682</v>
      </c>
      <c r="M63">
        <v>91.7744</v>
      </c>
      <c r="N63">
        <v>118.125</v>
      </c>
      <c r="O63">
        <v>123.66562500000001</v>
      </c>
      <c r="P63">
        <v>123.75</v>
      </c>
      <c r="Q63">
        <v>10.1389</v>
      </c>
      <c r="R63">
        <v>33.622999999999998</v>
      </c>
      <c r="S63">
        <v>22.687000000000001</v>
      </c>
      <c r="T63">
        <v>0</v>
      </c>
      <c r="U63">
        <v>418.77</v>
      </c>
      <c r="V63">
        <v>7.7744090000000003</v>
      </c>
      <c r="W63">
        <v>34.799309999999998</v>
      </c>
      <c r="X63">
        <v>98.34</v>
      </c>
      <c r="Y63">
        <v>0</v>
      </c>
      <c r="Z63">
        <v>6.5537999999999998</v>
      </c>
      <c r="AA63">
        <v>28.09872</v>
      </c>
      <c r="AB63">
        <v>39.510120000000001</v>
      </c>
      <c r="AC63">
        <v>29.062808</v>
      </c>
      <c r="AD63">
        <v>18.229800000000001</v>
      </c>
      <c r="AE63">
        <v>45.546500000000002</v>
      </c>
      <c r="AF63">
        <v>8.8740000000000006</v>
      </c>
      <c r="AG63">
        <v>15.272399999999999</v>
      </c>
      <c r="AH63">
        <v>152.27760000000001</v>
      </c>
      <c r="AI63">
        <v>0</v>
      </c>
      <c r="AJ63">
        <v>0</v>
      </c>
      <c r="AK63">
        <v>51.267600000000002</v>
      </c>
      <c r="AL63">
        <v>79.364599999999996</v>
      </c>
      <c r="AM63">
        <v>0</v>
      </c>
      <c r="AN63">
        <v>0.66954999999999998</v>
      </c>
      <c r="AO63">
        <v>6.7619999999999996</v>
      </c>
      <c r="AP63">
        <v>4.9958999999999998</v>
      </c>
      <c r="AQ63">
        <v>25.515000000000001</v>
      </c>
      <c r="AR63">
        <v>50.231999999999999</v>
      </c>
      <c r="AS63">
        <v>31.897383000000001</v>
      </c>
      <c r="AT63">
        <v>11.536</v>
      </c>
      <c r="AU63">
        <v>0</v>
      </c>
      <c r="AV63">
        <v>0</v>
      </c>
      <c r="AW63">
        <v>0</v>
      </c>
      <c r="AX63">
        <v>7.7939999999999996</v>
      </c>
      <c r="AY63">
        <v>0</v>
      </c>
      <c r="AZ63">
        <v>0</v>
      </c>
      <c r="BA63">
        <f t="shared" si="0"/>
        <v>2805.8088249999996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593.03319999999997</v>
      </c>
      <c r="L64">
        <v>555.53819999999996</v>
      </c>
      <c r="M64">
        <v>91.7744</v>
      </c>
      <c r="N64">
        <v>118.125</v>
      </c>
      <c r="O64">
        <v>123.66562500000001</v>
      </c>
      <c r="P64">
        <v>123.75</v>
      </c>
      <c r="Q64">
        <v>10.1389</v>
      </c>
      <c r="R64">
        <v>33.622999999999998</v>
      </c>
      <c r="S64">
        <v>22.687000000000001</v>
      </c>
      <c r="T64">
        <v>0</v>
      </c>
      <c r="U64">
        <v>418.77</v>
      </c>
      <c r="V64">
        <v>7.7744090000000003</v>
      </c>
      <c r="W64">
        <v>34.799309999999998</v>
      </c>
      <c r="X64">
        <v>98.34</v>
      </c>
      <c r="Y64">
        <v>0</v>
      </c>
      <c r="Z64">
        <v>6.5537999999999998</v>
      </c>
      <c r="AA64">
        <v>28.09872</v>
      </c>
      <c r="AB64">
        <v>39.510120000000001</v>
      </c>
      <c r="AC64">
        <v>29.062808</v>
      </c>
      <c r="AD64">
        <v>18.229800000000001</v>
      </c>
      <c r="AE64">
        <v>45.546500000000002</v>
      </c>
      <c r="AF64">
        <v>8.8740000000000006</v>
      </c>
      <c r="AG64">
        <v>15.272399999999999</v>
      </c>
      <c r="AH64">
        <v>152.27760000000001</v>
      </c>
      <c r="AI64">
        <v>0</v>
      </c>
      <c r="AJ64">
        <v>0</v>
      </c>
      <c r="AK64">
        <v>51.267600000000002</v>
      </c>
      <c r="AL64">
        <v>79.364599999999996</v>
      </c>
      <c r="AM64">
        <v>0</v>
      </c>
      <c r="AN64">
        <v>0.66954999999999998</v>
      </c>
      <c r="AO64">
        <v>6.7619999999999996</v>
      </c>
      <c r="AP64">
        <v>4.9958999999999998</v>
      </c>
      <c r="AQ64">
        <v>25.515000000000001</v>
      </c>
      <c r="AR64">
        <v>50.231999999999999</v>
      </c>
      <c r="AS64">
        <v>31.897383000000001</v>
      </c>
      <c r="AT64">
        <v>11.536</v>
      </c>
      <c r="AU64">
        <v>0</v>
      </c>
      <c r="AV64">
        <v>0</v>
      </c>
      <c r="AW64">
        <v>0</v>
      </c>
      <c r="AX64">
        <v>7.7939999999999996</v>
      </c>
      <c r="AY64">
        <v>0</v>
      </c>
      <c r="AZ64">
        <v>0</v>
      </c>
      <c r="BA64">
        <f t="shared" si="0"/>
        <v>2845.4788249999992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626.03319999999997</v>
      </c>
      <c r="L65">
        <v>555.53819999999996</v>
      </c>
      <c r="M65">
        <v>91.7744</v>
      </c>
      <c r="N65">
        <v>118.125</v>
      </c>
      <c r="O65">
        <v>123.66562500000001</v>
      </c>
      <c r="P65">
        <v>123.75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7.7744090000000003</v>
      </c>
      <c r="W65">
        <v>34.799309999999998</v>
      </c>
      <c r="X65">
        <v>98.34</v>
      </c>
      <c r="Y65">
        <v>0</v>
      </c>
      <c r="Z65">
        <v>6.5537999999999998</v>
      </c>
      <c r="AA65">
        <v>28.09872</v>
      </c>
      <c r="AB65">
        <v>39.510120000000001</v>
      </c>
      <c r="AC65">
        <v>29.062808</v>
      </c>
      <c r="AD65">
        <v>18.229800000000001</v>
      </c>
      <c r="AE65">
        <v>45.546500000000002</v>
      </c>
      <c r="AF65">
        <v>8.8740000000000006</v>
      </c>
      <c r="AG65">
        <v>15.272399999999999</v>
      </c>
      <c r="AH65">
        <v>152.27760000000001</v>
      </c>
      <c r="AI65">
        <v>0</v>
      </c>
      <c r="AJ65">
        <v>0</v>
      </c>
      <c r="AK65">
        <v>51.267600000000002</v>
      </c>
      <c r="AL65">
        <v>79.364599999999996</v>
      </c>
      <c r="AM65">
        <v>0</v>
      </c>
      <c r="AN65">
        <v>0.66954999999999998</v>
      </c>
      <c r="AO65">
        <v>6.7619999999999996</v>
      </c>
      <c r="AP65">
        <v>6.9173999999999998</v>
      </c>
      <c r="AQ65">
        <v>25.515000000000001</v>
      </c>
      <c r="AR65">
        <v>50.231999999999999</v>
      </c>
      <c r="AS65">
        <v>31.897383000000001</v>
      </c>
      <c r="AT65">
        <v>11.536</v>
      </c>
      <c r="AU65">
        <v>0</v>
      </c>
      <c r="AV65">
        <v>0</v>
      </c>
      <c r="AW65">
        <v>0</v>
      </c>
      <c r="AX65">
        <v>7.7939999999999996</v>
      </c>
      <c r="AY65">
        <v>0</v>
      </c>
      <c r="AZ65">
        <v>0</v>
      </c>
      <c r="BA65">
        <f t="shared" si="0"/>
        <v>2893.6416249999997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578.03319999999997</v>
      </c>
      <c r="L66">
        <v>565.20820000000003</v>
      </c>
      <c r="M66">
        <v>91.7744</v>
      </c>
      <c r="N66">
        <v>118.125</v>
      </c>
      <c r="O66">
        <v>123.66562500000001</v>
      </c>
      <c r="P66">
        <v>123.75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7.7744090000000003</v>
      </c>
      <c r="W66">
        <v>34.799309999999998</v>
      </c>
      <c r="X66">
        <v>98.34</v>
      </c>
      <c r="Y66">
        <v>0</v>
      </c>
      <c r="Z66">
        <v>6.5537999999999998</v>
      </c>
      <c r="AA66">
        <v>28.09872</v>
      </c>
      <c r="AB66">
        <v>39.510120000000001</v>
      </c>
      <c r="AC66">
        <v>29.062808</v>
      </c>
      <c r="AD66">
        <v>18.229800000000001</v>
      </c>
      <c r="AE66">
        <v>45.546500000000002</v>
      </c>
      <c r="AF66">
        <v>8.8740000000000006</v>
      </c>
      <c r="AG66">
        <v>15.272399999999999</v>
      </c>
      <c r="AH66">
        <v>152.27760000000001</v>
      </c>
      <c r="AI66">
        <v>0</v>
      </c>
      <c r="AJ66">
        <v>0</v>
      </c>
      <c r="AK66">
        <v>51.267600000000002</v>
      </c>
      <c r="AL66">
        <v>79.364599999999996</v>
      </c>
      <c r="AM66">
        <v>0</v>
      </c>
      <c r="AN66">
        <v>0.66954999999999998</v>
      </c>
      <c r="AO66">
        <v>6.7619999999999996</v>
      </c>
      <c r="AP66">
        <v>6.9173999999999998</v>
      </c>
      <c r="AQ66">
        <v>25.515000000000001</v>
      </c>
      <c r="AR66">
        <v>50.231999999999999</v>
      </c>
      <c r="AS66">
        <v>31.897383000000001</v>
      </c>
      <c r="AT66">
        <v>11.536</v>
      </c>
      <c r="AU66">
        <v>0</v>
      </c>
      <c r="AV66">
        <v>0</v>
      </c>
      <c r="AW66">
        <v>0</v>
      </c>
      <c r="AX66">
        <v>7.7939999999999996</v>
      </c>
      <c r="AY66">
        <v>0</v>
      </c>
      <c r="AZ66">
        <v>0</v>
      </c>
      <c r="BA66">
        <f t="shared" si="0"/>
        <v>2855.3116249999998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582.03319999999997</v>
      </c>
      <c r="L67">
        <v>545.14819999999997</v>
      </c>
      <c r="M67">
        <v>91.7744</v>
      </c>
      <c r="N67">
        <v>118.125</v>
      </c>
      <c r="O67">
        <v>123.66562500000001</v>
      </c>
      <c r="P67">
        <v>123.75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7.7744090000000003</v>
      </c>
      <c r="W67">
        <v>34.799309999999998</v>
      </c>
      <c r="X67">
        <v>98.34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18.229800000000001</v>
      </c>
      <c r="AE67">
        <v>45.546500000000002</v>
      </c>
      <c r="AF67">
        <v>8.8740000000000006</v>
      </c>
      <c r="AG67">
        <v>15.272399999999999</v>
      </c>
      <c r="AH67">
        <v>152.27760000000001</v>
      </c>
      <c r="AI67">
        <v>0</v>
      </c>
      <c r="AJ67">
        <v>0</v>
      </c>
      <c r="AK67">
        <v>51.267600000000002</v>
      </c>
      <c r="AL67">
        <v>79.364599999999996</v>
      </c>
      <c r="AM67">
        <v>5.2786799999999996</v>
      </c>
      <c r="AN67">
        <v>0.66954999999999998</v>
      </c>
      <c r="AO67">
        <v>6.9089999999999998</v>
      </c>
      <c r="AP67">
        <v>6.9173999999999998</v>
      </c>
      <c r="AQ67">
        <v>17.010000000000002</v>
      </c>
      <c r="AR67">
        <v>50.231999999999999</v>
      </c>
      <c r="AS67">
        <v>31.897383000000001</v>
      </c>
      <c r="AT67">
        <v>11.536</v>
      </c>
      <c r="AU67">
        <v>0</v>
      </c>
      <c r="AV67">
        <v>0</v>
      </c>
      <c r="AW67">
        <v>0</v>
      </c>
      <c r="AX67">
        <v>6.6840000000000002</v>
      </c>
      <c r="AY67">
        <v>0</v>
      </c>
      <c r="AZ67">
        <v>0</v>
      </c>
      <c r="BA67">
        <f t="shared" si="0"/>
        <v>2849.1116650000004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618.03319999999997</v>
      </c>
      <c r="L68">
        <v>525.80820000000006</v>
      </c>
      <c r="M68">
        <v>91.7744</v>
      </c>
      <c r="N68">
        <v>118.125</v>
      </c>
      <c r="O68">
        <v>123.66562500000001</v>
      </c>
      <c r="P68">
        <v>123.75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7.7744090000000003</v>
      </c>
      <c r="W68">
        <v>34.799309999999998</v>
      </c>
      <c r="X68">
        <v>98.34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18.229800000000001</v>
      </c>
      <c r="AE68">
        <v>45.546500000000002</v>
      </c>
      <c r="AF68">
        <v>8.8740000000000006</v>
      </c>
      <c r="AG68">
        <v>15.272399999999999</v>
      </c>
      <c r="AH68">
        <v>152.27760000000001</v>
      </c>
      <c r="AI68">
        <v>0</v>
      </c>
      <c r="AJ68">
        <v>0</v>
      </c>
      <c r="AK68">
        <v>51.267600000000002</v>
      </c>
      <c r="AL68">
        <v>79.364599999999996</v>
      </c>
      <c r="AM68">
        <v>5.2786799999999996</v>
      </c>
      <c r="AN68">
        <v>0.66954999999999998</v>
      </c>
      <c r="AO68">
        <v>6.9089999999999998</v>
      </c>
      <c r="AP68">
        <v>6.9173999999999998</v>
      </c>
      <c r="AQ68">
        <v>17.010000000000002</v>
      </c>
      <c r="AR68">
        <v>50.231999999999999</v>
      </c>
      <c r="AS68">
        <v>31.897383000000001</v>
      </c>
      <c r="AT68">
        <v>11.536</v>
      </c>
      <c r="AU68">
        <v>0</v>
      </c>
      <c r="AV68">
        <v>0</v>
      </c>
      <c r="AW68">
        <v>0</v>
      </c>
      <c r="AX68">
        <v>6.6840000000000002</v>
      </c>
      <c r="AY68">
        <v>0</v>
      </c>
      <c r="AZ68">
        <v>0</v>
      </c>
      <c r="BA68">
        <f t="shared" ref="BA68:BA99" si="1">SUM(B68:AZ68)</f>
        <v>2865.7716650000007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651.03319999999997</v>
      </c>
      <c r="L69">
        <v>516.84820000000002</v>
      </c>
      <c r="M69">
        <v>91.7744</v>
      </c>
      <c r="N69">
        <v>118.125</v>
      </c>
      <c r="O69">
        <v>123.66562500000001</v>
      </c>
      <c r="P69">
        <v>123.75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7.7744090000000003</v>
      </c>
      <c r="W69">
        <v>34.799309999999998</v>
      </c>
      <c r="X69">
        <v>98.34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18.229800000000001</v>
      </c>
      <c r="AE69">
        <v>49.395499999999998</v>
      </c>
      <c r="AF69">
        <v>8.8740000000000006</v>
      </c>
      <c r="AG69">
        <v>15.272399999999999</v>
      </c>
      <c r="AH69">
        <v>152.27760000000001</v>
      </c>
      <c r="AI69">
        <v>0</v>
      </c>
      <c r="AJ69">
        <v>0</v>
      </c>
      <c r="AK69">
        <v>51.267600000000002</v>
      </c>
      <c r="AL69">
        <v>79.364599999999996</v>
      </c>
      <c r="AM69">
        <v>10.557359999999999</v>
      </c>
      <c r="AN69">
        <v>0.66954999999999998</v>
      </c>
      <c r="AO69">
        <v>6.9089999999999998</v>
      </c>
      <c r="AP69">
        <v>6.9173999999999998</v>
      </c>
      <c r="AQ69">
        <v>17.010000000000002</v>
      </c>
      <c r="AR69">
        <v>50.231999999999999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2891.9669450000006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589.03319999999997</v>
      </c>
      <c r="L70">
        <v>516.84820000000002</v>
      </c>
      <c r="M70">
        <v>91.7744</v>
      </c>
      <c r="N70">
        <v>118.125</v>
      </c>
      <c r="O70">
        <v>123.66562500000001</v>
      </c>
      <c r="P70">
        <v>123.75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7.7744090000000003</v>
      </c>
      <c r="W70">
        <v>34.799309999999998</v>
      </c>
      <c r="X70">
        <v>98.34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18.229800000000001</v>
      </c>
      <c r="AE70">
        <v>49.395499999999998</v>
      </c>
      <c r="AF70">
        <v>8.8740000000000006</v>
      </c>
      <c r="AG70">
        <v>15.272399999999999</v>
      </c>
      <c r="AH70">
        <v>152.27760000000001</v>
      </c>
      <c r="AI70">
        <v>0</v>
      </c>
      <c r="AJ70">
        <v>0</v>
      </c>
      <c r="AK70">
        <v>51.267600000000002</v>
      </c>
      <c r="AL70">
        <v>79.364599999999996</v>
      </c>
      <c r="AM70">
        <v>10.557359999999999</v>
      </c>
      <c r="AN70">
        <v>0.66954999999999998</v>
      </c>
      <c r="AO70">
        <v>6.9089999999999998</v>
      </c>
      <c r="AP70">
        <v>6.9173999999999998</v>
      </c>
      <c r="AQ70">
        <v>17.010000000000002</v>
      </c>
      <c r="AR70">
        <v>50.231999999999999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2829.9669450000006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542.03319999999997</v>
      </c>
      <c r="L71">
        <v>477.44819999999999</v>
      </c>
      <c r="M71">
        <v>91.7744</v>
      </c>
      <c r="N71">
        <v>118.125</v>
      </c>
      <c r="O71">
        <v>123.66562500000001</v>
      </c>
      <c r="P71">
        <v>123.75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7.7744090000000003</v>
      </c>
      <c r="W71">
        <v>34.799309999999998</v>
      </c>
      <c r="X71">
        <v>98.34</v>
      </c>
      <c r="Y71">
        <v>0</v>
      </c>
      <c r="Z71">
        <v>1.1000000000000001</v>
      </c>
      <c r="AA71">
        <v>42.14808</v>
      </c>
      <c r="AB71">
        <v>39.510120000000001</v>
      </c>
      <c r="AC71">
        <v>29.062808</v>
      </c>
      <c r="AD71">
        <v>18.229800000000001</v>
      </c>
      <c r="AE71">
        <v>49.395499999999998</v>
      </c>
      <c r="AF71">
        <v>8.8740000000000006</v>
      </c>
      <c r="AG71">
        <v>15.272399999999999</v>
      </c>
      <c r="AH71">
        <v>152.27760000000001</v>
      </c>
      <c r="AI71">
        <v>2.5459999999999998</v>
      </c>
      <c r="AJ71">
        <v>0</v>
      </c>
      <c r="AK71">
        <v>51.267600000000002</v>
      </c>
      <c r="AL71">
        <v>79.364599999999996</v>
      </c>
      <c r="AM71">
        <v>10.557359999999999</v>
      </c>
      <c r="AN71">
        <v>0.66954999999999998</v>
      </c>
      <c r="AO71">
        <v>6.9089999999999998</v>
      </c>
      <c r="AP71">
        <v>6.9173999999999998</v>
      </c>
      <c r="AQ71">
        <v>17.010000000000002</v>
      </c>
      <c r="AR71">
        <v>50.231999999999999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2740.6591450000001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578.03319999999997</v>
      </c>
      <c r="L72">
        <v>438.75819999999999</v>
      </c>
      <c r="M72">
        <v>91.7744</v>
      </c>
      <c r="N72">
        <v>118.125</v>
      </c>
      <c r="O72">
        <v>123.66562500000001</v>
      </c>
      <c r="P72">
        <v>123.75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7.7744090000000003</v>
      </c>
      <c r="W72">
        <v>34.799309999999998</v>
      </c>
      <c r="X72">
        <v>98.34</v>
      </c>
      <c r="Y72">
        <v>0</v>
      </c>
      <c r="Z72">
        <v>1.1000000000000001</v>
      </c>
      <c r="AA72">
        <v>42.14808</v>
      </c>
      <c r="AB72">
        <v>39.510120000000001</v>
      </c>
      <c r="AC72">
        <v>29.062808</v>
      </c>
      <c r="AD72">
        <v>18.229800000000001</v>
      </c>
      <c r="AE72">
        <v>49.395499999999998</v>
      </c>
      <c r="AF72">
        <v>8.8740000000000006</v>
      </c>
      <c r="AG72">
        <v>15.272399999999999</v>
      </c>
      <c r="AH72">
        <v>152.27760000000001</v>
      </c>
      <c r="AI72">
        <v>14.6395</v>
      </c>
      <c r="AJ72">
        <v>0</v>
      </c>
      <c r="AK72">
        <v>51.267600000000002</v>
      </c>
      <c r="AL72">
        <v>79.364599999999996</v>
      </c>
      <c r="AM72">
        <v>10.557359999999999</v>
      </c>
      <c r="AN72">
        <v>0.66954999999999998</v>
      </c>
      <c r="AO72">
        <v>6.9089999999999998</v>
      </c>
      <c r="AP72">
        <v>6.9173999999999998</v>
      </c>
      <c r="AQ72">
        <v>17.010000000000002</v>
      </c>
      <c r="AR72">
        <v>50.231999999999999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2750.0626450000004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606.03319999999997</v>
      </c>
      <c r="L73">
        <v>438.75819999999999</v>
      </c>
      <c r="M73">
        <v>91.7744</v>
      </c>
      <c r="N73">
        <v>118.125</v>
      </c>
      <c r="O73">
        <v>123.66562500000001</v>
      </c>
      <c r="P73">
        <v>123.75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7.7744090000000003</v>
      </c>
      <c r="W73">
        <v>34.799309999999998</v>
      </c>
      <c r="X73">
        <v>98.34</v>
      </c>
      <c r="Y73">
        <v>0</v>
      </c>
      <c r="Z73">
        <v>1.1000000000000001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49.395499999999998</v>
      </c>
      <c r="AF73">
        <v>8.8740000000000006</v>
      </c>
      <c r="AG73">
        <v>15.272399999999999</v>
      </c>
      <c r="AH73">
        <v>152.27760000000001</v>
      </c>
      <c r="AI73">
        <v>14.6395</v>
      </c>
      <c r="AJ73">
        <v>0</v>
      </c>
      <c r="AK73">
        <v>51.267600000000002</v>
      </c>
      <c r="AL73">
        <v>79.364599999999996</v>
      </c>
      <c r="AM73">
        <v>10.557359999999999</v>
      </c>
      <c r="AN73">
        <v>0.66954999999999998</v>
      </c>
      <c r="AO73">
        <v>6.9089999999999998</v>
      </c>
      <c r="AP73">
        <v>6.9173999999999998</v>
      </c>
      <c r="AQ73">
        <v>17.010000000000002</v>
      </c>
      <c r="AR73">
        <v>50.231999999999999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2778.0626450000004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588.03319999999997</v>
      </c>
      <c r="L74">
        <v>400.06819999999999</v>
      </c>
      <c r="M74">
        <v>91.7744</v>
      </c>
      <c r="N74">
        <v>118.125</v>
      </c>
      <c r="O74">
        <v>123.66562500000001</v>
      </c>
      <c r="P74">
        <v>123.75</v>
      </c>
      <c r="Q74">
        <v>10.1389</v>
      </c>
      <c r="R74">
        <v>33.622999999999998</v>
      </c>
      <c r="S74">
        <v>22.687000000000001</v>
      </c>
      <c r="T74">
        <v>0</v>
      </c>
      <c r="U74">
        <v>418.77</v>
      </c>
      <c r="V74">
        <v>7.7744090000000003</v>
      </c>
      <c r="W74">
        <v>34.799309999999998</v>
      </c>
      <c r="X74">
        <v>98.34</v>
      </c>
      <c r="Y74">
        <v>0</v>
      </c>
      <c r="Z74">
        <v>1.1000000000000001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49.395499999999998</v>
      </c>
      <c r="AF74">
        <v>8.8740000000000006</v>
      </c>
      <c r="AG74">
        <v>15.272399999999999</v>
      </c>
      <c r="AH74">
        <v>152.27760000000001</v>
      </c>
      <c r="AI74">
        <v>14.6395</v>
      </c>
      <c r="AJ74">
        <v>0</v>
      </c>
      <c r="AK74">
        <v>51.267600000000002</v>
      </c>
      <c r="AL74">
        <v>79.364599999999996</v>
      </c>
      <c r="AM74">
        <v>10.557359999999999</v>
      </c>
      <c r="AN74">
        <v>0.66954999999999998</v>
      </c>
      <c r="AO74">
        <v>6.9089999999999998</v>
      </c>
      <c r="AP74">
        <v>6.9173999999999998</v>
      </c>
      <c r="AQ74">
        <v>25.515000000000001</v>
      </c>
      <c r="AR74">
        <v>50.231999999999999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2716.6363449999999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600.03319999999997</v>
      </c>
      <c r="L75">
        <v>371.04820000000001</v>
      </c>
      <c r="M75">
        <v>91.7744</v>
      </c>
      <c r="N75">
        <v>118.125</v>
      </c>
      <c r="O75">
        <v>123.66562500000001</v>
      </c>
      <c r="P75">
        <v>123.75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7.7744090000000003</v>
      </c>
      <c r="W75">
        <v>34.799309999999998</v>
      </c>
      <c r="X75">
        <v>98.34</v>
      </c>
      <c r="Y75">
        <v>0</v>
      </c>
      <c r="Z75">
        <v>6.6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15.272399999999999</v>
      </c>
      <c r="AH75">
        <v>152.27760000000001</v>
      </c>
      <c r="AI75">
        <v>14.6395</v>
      </c>
      <c r="AJ75">
        <v>0</v>
      </c>
      <c r="AK75">
        <v>51.267600000000002</v>
      </c>
      <c r="AL75">
        <v>79.364599999999996</v>
      </c>
      <c r="AM75">
        <v>10.557359999999999</v>
      </c>
      <c r="AN75">
        <v>0.66954999999999998</v>
      </c>
      <c r="AO75">
        <v>6.9089999999999998</v>
      </c>
      <c r="AP75">
        <v>6.9173999999999998</v>
      </c>
      <c r="AQ75">
        <v>25.515000000000001</v>
      </c>
      <c r="AR75">
        <v>50.231999999999999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2718.3987010000001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638.03319999999997</v>
      </c>
      <c r="L76">
        <v>361.35820000000001</v>
      </c>
      <c r="M76">
        <v>91.7744</v>
      </c>
      <c r="N76">
        <v>118.125</v>
      </c>
      <c r="O76">
        <v>123.66562500000001</v>
      </c>
      <c r="P76">
        <v>123.75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7.7744090000000003</v>
      </c>
      <c r="W76">
        <v>34.799309999999998</v>
      </c>
      <c r="X76">
        <v>98.34</v>
      </c>
      <c r="Y76">
        <v>0</v>
      </c>
      <c r="Z76">
        <v>6.6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15.272399999999999</v>
      </c>
      <c r="AH76">
        <v>152.27760000000001</v>
      </c>
      <c r="AI76">
        <v>2.5459999999999998</v>
      </c>
      <c r="AJ76">
        <v>0</v>
      </c>
      <c r="AK76">
        <v>51.267600000000002</v>
      </c>
      <c r="AL76">
        <v>79.364599999999996</v>
      </c>
      <c r="AM76">
        <v>10.557359999999999</v>
      </c>
      <c r="AN76">
        <v>0.66954999999999998</v>
      </c>
      <c r="AO76">
        <v>6.9089999999999998</v>
      </c>
      <c r="AP76">
        <v>6.9173999999999998</v>
      </c>
      <c r="AQ76">
        <v>25.515000000000001</v>
      </c>
      <c r="AR76">
        <v>50.231999999999999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2734.6152009999996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679.37109999999996</v>
      </c>
      <c r="L77">
        <v>371.45819999999998</v>
      </c>
      <c r="M77">
        <v>91.7744</v>
      </c>
      <c r="N77">
        <v>118.125</v>
      </c>
      <c r="O77">
        <v>123.66562500000001</v>
      </c>
      <c r="P77">
        <v>123.75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7.7744090000000003</v>
      </c>
      <c r="W77">
        <v>33.384999999999998</v>
      </c>
      <c r="X77">
        <v>98.34</v>
      </c>
      <c r="Y77">
        <v>0</v>
      </c>
      <c r="Z77">
        <v>6.6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15.272399999999999</v>
      </c>
      <c r="AH77">
        <v>152.27760000000001</v>
      </c>
      <c r="AI77">
        <v>2.5459999999999998</v>
      </c>
      <c r="AJ77">
        <v>0</v>
      </c>
      <c r="AK77">
        <v>51.267600000000002</v>
      </c>
      <c r="AL77">
        <v>79.364599999999996</v>
      </c>
      <c r="AM77">
        <v>10.557359999999999</v>
      </c>
      <c r="AN77">
        <v>0.66954999999999998</v>
      </c>
      <c r="AO77">
        <v>6.9089999999999998</v>
      </c>
      <c r="AP77">
        <v>6.9173999999999998</v>
      </c>
      <c r="AQ77">
        <v>25.515000000000001</v>
      </c>
      <c r="AR77">
        <v>50.231999999999999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2784.6387909999994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659.03319999999997</v>
      </c>
      <c r="L78">
        <v>400.76819999999998</v>
      </c>
      <c r="M78">
        <v>91.7744</v>
      </c>
      <c r="N78">
        <v>118.125</v>
      </c>
      <c r="O78">
        <v>123.66562500000001</v>
      </c>
      <c r="P78">
        <v>123.75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7.7744090000000003</v>
      </c>
      <c r="W78">
        <v>33.384999999999998</v>
      </c>
      <c r="X78">
        <v>98.34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15.272399999999999</v>
      </c>
      <c r="AH78">
        <v>152.27760000000001</v>
      </c>
      <c r="AI78">
        <v>2.5459999999999998</v>
      </c>
      <c r="AJ78">
        <v>0</v>
      </c>
      <c r="AK78">
        <v>51.267600000000002</v>
      </c>
      <c r="AL78">
        <v>79.364599999999996</v>
      </c>
      <c r="AM78">
        <v>10.557359999999999</v>
      </c>
      <c r="AN78">
        <v>0.66954999999999998</v>
      </c>
      <c r="AO78">
        <v>6.9089999999999998</v>
      </c>
      <c r="AP78">
        <v>6.9173999999999998</v>
      </c>
      <c r="AQ78">
        <v>25.515000000000001</v>
      </c>
      <c r="AR78">
        <v>50.231999999999999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2818.107391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552.03319999999997</v>
      </c>
      <c r="L79">
        <v>525.80820000000006</v>
      </c>
      <c r="M79">
        <v>91.7744</v>
      </c>
      <c r="N79">
        <v>118.125</v>
      </c>
      <c r="O79">
        <v>123.66562500000001</v>
      </c>
      <c r="P79">
        <v>123.75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7.7744090000000003</v>
      </c>
      <c r="W79">
        <v>34.799309999999998</v>
      </c>
      <c r="X79">
        <v>98.34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15.272399999999999</v>
      </c>
      <c r="AH79">
        <v>152.27760000000001</v>
      </c>
      <c r="AI79">
        <v>7.6379999999999999</v>
      </c>
      <c r="AJ79">
        <v>0</v>
      </c>
      <c r="AK79">
        <v>51.267600000000002</v>
      </c>
      <c r="AL79">
        <v>79.364599999999996</v>
      </c>
      <c r="AM79">
        <v>15.836040000000001</v>
      </c>
      <c r="AN79">
        <v>0.66954999999999998</v>
      </c>
      <c r="AO79">
        <v>6.9089999999999998</v>
      </c>
      <c r="AP79">
        <v>7.5579000000000001</v>
      </c>
      <c r="AQ79">
        <v>26.46</v>
      </c>
      <c r="AR79">
        <v>50.231999999999999</v>
      </c>
      <c r="AS79">
        <v>32.553840000000001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2877.6750380000008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576.03319999999997</v>
      </c>
      <c r="L80">
        <v>619.85320000000002</v>
      </c>
      <c r="M80">
        <v>91.7744</v>
      </c>
      <c r="N80">
        <v>118.125</v>
      </c>
      <c r="O80">
        <v>123.66562500000001</v>
      </c>
      <c r="P80">
        <v>123.75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7.7744090000000003</v>
      </c>
      <c r="W80">
        <v>34.799309999999998</v>
      </c>
      <c r="X80">
        <v>98.34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15.272399999999999</v>
      </c>
      <c r="AH80">
        <v>152.27760000000001</v>
      </c>
      <c r="AI80">
        <v>49.646999999999998</v>
      </c>
      <c r="AJ80">
        <v>0</v>
      </c>
      <c r="AK80">
        <v>51.267600000000002</v>
      </c>
      <c r="AL80">
        <v>79.364599999999996</v>
      </c>
      <c r="AM80">
        <v>15.836040000000001</v>
      </c>
      <c r="AN80">
        <v>0.66954999999999998</v>
      </c>
      <c r="AO80">
        <v>6.9089999999999998</v>
      </c>
      <c r="AP80">
        <v>7.5579000000000001</v>
      </c>
      <c r="AQ80">
        <v>26.46</v>
      </c>
      <c r="AR80">
        <v>50.231999999999999</v>
      </c>
      <c r="AS80">
        <v>32.553840000000001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3037.7290380000004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626.44209999999998</v>
      </c>
      <c r="L81">
        <v>619.85320000000002</v>
      </c>
      <c r="M81">
        <v>91.7744</v>
      </c>
      <c r="N81">
        <v>118.125</v>
      </c>
      <c r="O81">
        <v>123.66562500000001</v>
      </c>
      <c r="P81">
        <v>123.75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7.7744090000000003</v>
      </c>
      <c r="W81">
        <v>34.799309999999998</v>
      </c>
      <c r="X81">
        <v>98.34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15.272399999999999</v>
      </c>
      <c r="AH81">
        <v>152.27760000000001</v>
      </c>
      <c r="AI81">
        <v>49.646999999999998</v>
      </c>
      <c r="AJ81">
        <v>0</v>
      </c>
      <c r="AK81">
        <v>51.267600000000002</v>
      </c>
      <c r="AL81">
        <v>79.364599999999996</v>
      </c>
      <c r="AM81">
        <v>15.836040000000001</v>
      </c>
      <c r="AN81">
        <v>0.66954999999999998</v>
      </c>
      <c r="AO81">
        <v>6.9089999999999998</v>
      </c>
      <c r="AP81">
        <v>7.5579000000000001</v>
      </c>
      <c r="AQ81">
        <v>26.46</v>
      </c>
      <c r="AR81">
        <v>50.231999999999999</v>
      </c>
      <c r="AS81">
        <v>32.553840000000001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3088.1379380000003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647.44209999999998</v>
      </c>
      <c r="L82">
        <v>653.15</v>
      </c>
      <c r="M82">
        <v>91.7744</v>
      </c>
      <c r="N82">
        <v>118.125</v>
      </c>
      <c r="O82">
        <v>123.66562500000001</v>
      </c>
      <c r="P82">
        <v>123.75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7.7744090000000003</v>
      </c>
      <c r="W82">
        <v>34.799309999999998</v>
      </c>
      <c r="X82">
        <v>98.34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15.272399999999999</v>
      </c>
      <c r="AH82">
        <v>152.27760000000001</v>
      </c>
      <c r="AI82">
        <v>49.646999999999998</v>
      </c>
      <c r="AJ82">
        <v>0</v>
      </c>
      <c r="AK82">
        <v>51.267600000000002</v>
      </c>
      <c r="AL82">
        <v>79.364599999999996</v>
      </c>
      <c r="AM82">
        <v>15.836040000000001</v>
      </c>
      <c r="AN82">
        <v>0.66954999999999998</v>
      </c>
      <c r="AO82">
        <v>6.9089999999999998</v>
      </c>
      <c r="AP82">
        <v>7.5579000000000001</v>
      </c>
      <c r="AQ82">
        <v>26.46</v>
      </c>
      <c r="AR82">
        <v>50.231999999999999</v>
      </c>
      <c r="AS82">
        <v>32.553840000000001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3142.4347380000004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610.44209999999998</v>
      </c>
      <c r="L83">
        <v>653.15</v>
      </c>
      <c r="M83">
        <v>91.7744</v>
      </c>
      <c r="N83">
        <v>118.125</v>
      </c>
      <c r="O83">
        <v>123.66562500000001</v>
      </c>
      <c r="P83">
        <v>123.75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7.7744090000000003</v>
      </c>
      <c r="W83">
        <v>34.799309999999998</v>
      </c>
      <c r="X83">
        <v>98.34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15.272399999999999</v>
      </c>
      <c r="AH83">
        <v>152.27760000000001</v>
      </c>
      <c r="AI83">
        <v>49.646999999999998</v>
      </c>
      <c r="AJ83">
        <v>0</v>
      </c>
      <c r="AK83">
        <v>51.267600000000002</v>
      </c>
      <c r="AL83">
        <v>79.364599999999996</v>
      </c>
      <c r="AM83">
        <v>15.836040000000001</v>
      </c>
      <c r="AN83">
        <v>0.66954999999999998</v>
      </c>
      <c r="AO83">
        <v>6.9089999999999998</v>
      </c>
      <c r="AP83">
        <v>7.5579000000000001</v>
      </c>
      <c r="AQ83">
        <v>26.46</v>
      </c>
      <c r="AR83">
        <v>50.231999999999999</v>
      </c>
      <c r="AS83">
        <v>32.553840000000001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3105.4347380000004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641.44209999999998</v>
      </c>
      <c r="L84">
        <v>653.15</v>
      </c>
      <c r="M84">
        <v>91.7744</v>
      </c>
      <c r="N84">
        <v>118.125</v>
      </c>
      <c r="O84">
        <v>123.66562500000001</v>
      </c>
      <c r="P84">
        <v>123.75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7.7744090000000003</v>
      </c>
      <c r="W84">
        <v>34.799309999999998</v>
      </c>
      <c r="X84">
        <v>98.34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15.272399999999999</v>
      </c>
      <c r="AH84">
        <v>152.27760000000001</v>
      </c>
      <c r="AI84">
        <v>49.646999999999998</v>
      </c>
      <c r="AJ84">
        <v>0</v>
      </c>
      <c r="AK84">
        <v>51.267600000000002</v>
      </c>
      <c r="AL84">
        <v>79.364599999999996</v>
      </c>
      <c r="AM84">
        <v>15.836040000000001</v>
      </c>
      <c r="AN84">
        <v>0.66954999999999998</v>
      </c>
      <c r="AO84">
        <v>6.9089999999999998</v>
      </c>
      <c r="AP84">
        <v>7.5579000000000001</v>
      </c>
      <c r="AQ84">
        <v>26.46</v>
      </c>
      <c r="AR84">
        <v>50.231999999999999</v>
      </c>
      <c r="AS84">
        <v>32.553840000000001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3136.4347380000004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583.40890000000002</v>
      </c>
      <c r="L85">
        <v>619.53319999999997</v>
      </c>
      <c r="M85">
        <v>91.7744</v>
      </c>
      <c r="N85">
        <v>118.125</v>
      </c>
      <c r="O85">
        <v>123.66562500000001</v>
      </c>
      <c r="P85">
        <v>123.75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7.7744090000000003</v>
      </c>
      <c r="W85">
        <v>33.384999999999998</v>
      </c>
      <c r="X85">
        <v>98.34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15.272399999999999</v>
      </c>
      <c r="AH85">
        <v>152.27760000000001</v>
      </c>
      <c r="AI85">
        <v>49.646999999999998</v>
      </c>
      <c r="AJ85">
        <v>0</v>
      </c>
      <c r="AK85">
        <v>51.267600000000002</v>
      </c>
      <c r="AL85">
        <v>79.364599999999996</v>
      </c>
      <c r="AM85">
        <v>15.836040000000001</v>
      </c>
      <c r="AN85">
        <v>0.66954999999999998</v>
      </c>
      <c r="AO85">
        <v>5.88</v>
      </c>
      <c r="AP85">
        <v>7.5579000000000001</v>
      </c>
      <c r="AQ85">
        <v>26.46</v>
      </c>
      <c r="AR85">
        <v>50.231999999999999</v>
      </c>
      <c r="AS85">
        <v>32.553840000000001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3042.3414280000011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548.40890000000002</v>
      </c>
      <c r="L86">
        <v>619.53319999999997</v>
      </c>
      <c r="M86">
        <v>91.7744</v>
      </c>
      <c r="N86">
        <v>118.125</v>
      </c>
      <c r="O86">
        <v>123.66562500000001</v>
      </c>
      <c r="P86">
        <v>123.75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7.7744090000000003</v>
      </c>
      <c r="W86">
        <v>33.384999999999998</v>
      </c>
      <c r="X86">
        <v>98.34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15.272399999999999</v>
      </c>
      <c r="AH86">
        <v>93.563599999999994</v>
      </c>
      <c r="AI86">
        <v>7.6379999999999999</v>
      </c>
      <c r="AJ86">
        <v>0</v>
      </c>
      <c r="AK86">
        <v>51.267600000000002</v>
      </c>
      <c r="AL86">
        <v>79.364599999999996</v>
      </c>
      <c r="AM86">
        <v>15.836040000000001</v>
      </c>
      <c r="AN86">
        <v>0.66954999999999998</v>
      </c>
      <c r="AO86">
        <v>5.88</v>
      </c>
      <c r="AP86">
        <v>7.5579000000000001</v>
      </c>
      <c r="AQ86">
        <v>26.46</v>
      </c>
      <c r="AR86">
        <v>50.231999999999999</v>
      </c>
      <c r="AS86">
        <v>32.553840000000001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2906.6184280000011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534.03319999999997</v>
      </c>
      <c r="L87">
        <v>604.65499999999997</v>
      </c>
      <c r="M87">
        <v>91.7744</v>
      </c>
      <c r="N87">
        <v>118.125</v>
      </c>
      <c r="O87">
        <v>123.66562500000001</v>
      </c>
      <c r="P87">
        <v>123.75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7.7744090000000003</v>
      </c>
      <c r="W87">
        <v>34.799309999999998</v>
      </c>
      <c r="X87">
        <v>98.34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15.272399999999999</v>
      </c>
      <c r="AH87">
        <v>93.563599999999994</v>
      </c>
      <c r="AI87">
        <v>2.5459999999999998</v>
      </c>
      <c r="AJ87">
        <v>0</v>
      </c>
      <c r="AK87">
        <v>51.267600000000002</v>
      </c>
      <c r="AL87">
        <v>79.364599999999996</v>
      </c>
      <c r="AM87">
        <v>10.557359999999999</v>
      </c>
      <c r="AN87">
        <v>0.66954999999999998</v>
      </c>
      <c r="AO87">
        <v>5.88</v>
      </c>
      <c r="AP87">
        <v>7.5579000000000001</v>
      </c>
      <c r="AQ87">
        <v>25.515000000000001</v>
      </c>
      <c r="AR87">
        <v>50.231999999999999</v>
      </c>
      <c r="AS87">
        <v>31.897383000000001</v>
      </c>
      <c r="AT87">
        <v>11.536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2851.0757009999998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558.03319999999997</v>
      </c>
      <c r="L88">
        <v>604.65499999999997</v>
      </c>
      <c r="M88">
        <v>91.7744</v>
      </c>
      <c r="N88">
        <v>118.125</v>
      </c>
      <c r="O88">
        <v>123.66562500000001</v>
      </c>
      <c r="P88">
        <v>123.75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7.7744090000000003</v>
      </c>
      <c r="W88">
        <v>34.799309999999998</v>
      </c>
      <c r="X88">
        <v>98.34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15.272399999999999</v>
      </c>
      <c r="AH88">
        <v>93.563599999999994</v>
      </c>
      <c r="AI88">
        <v>2.5459999999999998</v>
      </c>
      <c r="AJ88">
        <v>0</v>
      </c>
      <c r="AK88">
        <v>51.267600000000002</v>
      </c>
      <c r="AL88">
        <v>79.364599999999996</v>
      </c>
      <c r="AM88">
        <v>10.557359999999999</v>
      </c>
      <c r="AN88">
        <v>0.66954999999999998</v>
      </c>
      <c r="AO88">
        <v>5.88</v>
      </c>
      <c r="AP88">
        <v>7.5579000000000001</v>
      </c>
      <c r="AQ88">
        <v>25.515000000000001</v>
      </c>
      <c r="AR88">
        <v>50.231999999999999</v>
      </c>
      <c r="AS88">
        <v>31.897383000000001</v>
      </c>
      <c r="AT88">
        <v>11.536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2875.0757009999998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677.37109999999996</v>
      </c>
      <c r="L89">
        <v>604.65499999999997</v>
      </c>
      <c r="M89">
        <v>91.7744</v>
      </c>
      <c r="N89">
        <v>118.125</v>
      </c>
      <c r="O89">
        <v>123.66562500000001</v>
      </c>
      <c r="P89">
        <v>123.75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7.7744090000000003</v>
      </c>
      <c r="W89">
        <v>34.799309999999998</v>
      </c>
      <c r="X89">
        <v>98.34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26.622</v>
      </c>
      <c r="AG89">
        <v>15.272399999999999</v>
      </c>
      <c r="AH89">
        <v>93.563599999999994</v>
      </c>
      <c r="AI89">
        <v>2.5459999999999998</v>
      </c>
      <c r="AJ89">
        <v>0</v>
      </c>
      <c r="AK89">
        <v>51.267600000000002</v>
      </c>
      <c r="AL89">
        <v>79.364599999999996</v>
      </c>
      <c r="AM89">
        <v>10.557359999999999</v>
      </c>
      <c r="AN89">
        <v>0.66954999999999998</v>
      </c>
      <c r="AO89">
        <v>5.88</v>
      </c>
      <c r="AP89">
        <v>4.9958999999999998</v>
      </c>
      <c r="AQ89">
        <v>25.515000000000001</v>
      </c>
      <c r="AR89">
        <v>50.231999999999999</v>
      </c>
      <c r="AS89">
        <v>31.897383000000001</v>
      </c>
      <c r="AT89">
        <v>11.536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2991.8516009999998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677.37109999999996</v>
      </c>
      <c r="L90">
        <v>604.65499999999997</v>
      </c>
      <c r="M90">
        <v>91.7744</v>
      </c>
      <c r="N90">
        <v>118.125</v>
      </c>
      <c r="O90">
        <v>123.66562500000001</v>
      </c>
      <c r="P90">
        <v>123.75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7.7744090000000003</v>
      </c>
      <c r="W90">
        <v>34.799309999999998</v>
      </c>
      <c r="X90">
        <v>98.34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26.622</v>
      </c>
      <c r="AG90">
        <v>15.272399999999999</v>
      </c>
      <c r="AH90">
        <v>93.563599999999994</v>
      </c>
      <c r="AI90">
        <v>2.5459999999999998</v>
      </c>
      <c r="AJ90">
        <v>0</v>
      </c>
      <c r="AK90">
        <v>51.267600000000002</v>
      </c>
      <c r="AL90">
        <v>79.364599999999996</v>
      </c>
      <c r="AM90">
        <v>10.557359999999999</v>
      </c>
      <c r="AN90">
        <v>0.66954999999999998</v>
      </c>
      <c r="AO90">
        <v>5.88</v>
      </c>
      <c r="AP90">
        <v>4.9958999999999998</v>
      </c>
      <c r="AQ90">
        <v>25.515000000000001</v>
      </c>
      <c r="AR90">
        <v>50.231999999999999</v>
      </c>
      <c r="AS90">
        <v>31.897383000000001</v>
      </c>
      <c r="AT90">
        <v>11.536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2991.8516009999998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677.37109999999996</v>
      </c>
      <c r="L91">
        <v>604.65499999999997</v>
      </c>
      <c r="M91">
        <v>91.7744</v>
      </c>
      <c r="N91">
        <v>118.125</v>
      </c>
      <c r="O91">
        <v>123.66562500000001</v>
      </c>
      <c r="P91">
        <v>123.75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7.7744090000000003</v>
      </c>
      <c r="W91">
        <v>34.799309999999998</v>
      </c>
      <c r="X91">
        <v>98.34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15.272399999999999</v>
      </c>
      <c r="AH91">
        <v>93.563599999999994</v>
      </c>
      <c r="AI91">
        <v>14.6395</v>
      </c>
      <c r="AJ91">
        <v>0</v>
      </c>
      <c r="AK91">
        <v>51.267600000000002</v>
      </c>
      <c r="AL91">
        <v>79.364599999999996</v>
      </c>
      <c r="AM91">
        <v>15.836040000000001</v>
      </c>
      <c r="AN91">
        <v>0.66954999999999998</v>
      </c>
      <c r="AO91">
        <v>6.6150000000000002</v>
      </c>
      <c r="AP91">
        <v>4.9958999999999998</v>
      </c>
      <c r="AQ91">
        <v>26.46</v>
      </c>
      <c r="AR91">
        <v>50.231999999999999</v>
      </c>
      <c r="AS91">
        <v>31.897383000000001</v>
      </c>
      <c r="AT91">
        <v>11.536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3026.9231810000006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677.37109999999996</v>
      </c>
      <c r="L92">
        <v>604.65499999999997</v>
      </c>
      <c r="M92">
        <v>91.7744</v>
      </c>
      <c r="N92">
        <v>118.125</v>
      </c>
      <c r="O92">
        <v>123.66562500000001</v>
      </c>
      <c r="P92">
        <v>123.75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7.7744090000000003</v>
      </c>
      <c r="W92">
        <v>34.799309999999998</v>
      </c>
      <c r="X92">
        <v>98.34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15.272399999999999</v>
      </c>
      <c r="AH92">
        <v>93.563599999999994</v>
      </c>
      <c r="AI92">
        <v>14.6395</v>
      </c>
      <c r="AJ92">
        <v>0</v>
      </c>
      <c r="AK92">
        <v>51.267600000000002</v>
      </c>
      <c r="AL92">
        <v>79.364599999999996</v>
      </c>
      <c r="AM92">
        <v>15.836040000000001</v>
      </c>
      <c r="AN92">
        <v>0.66954999999999998</v>
      </c>
      <c r="AO92">
        <v>6.6150000000000002</v>
      </c>
      <c r="AP92">
        <v>4.9958999999999998</v>
      </c>
      <c r="AQ92">
        <v>26.46</v>
      </c>
      <c r="AR92">
        <v>50.231999999999999</v>
      </c>
      <c r="AS92">
        <v>31.897383000000001</v>
      </c>
      <c r="AT92">
        <v>11.536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3026.9231810000006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</v>
      </c>
      <c r="M93">
        <v>91.7744</v>
      </c>
      <c r="N93">
        <v>118.125</v>
      </c>
      <c r="O93">
        <v>123.66562500000001</v>
      </c>
      <c r="P93">
        <v>124.125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7.7744090000000003</v>
      </c>
      <c r="W93">
        <v>34.799309999999998</v>
      </c>
      <c r="X93">
        <v>98.34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15.272399999999999</v>
      </c>
      <c r="AH93">
        <v>93.563599999999994</v>
      </c>
      <c r="AI93">
        <v>14.6395</v>
      </c>
      <c r="AJ93">
        <v>0</v>
      </c>
      <c r="AK93">
        <v>51.267600000000002</v>
      </c>
      <c r="AL93">
        <v>79.364599999999996</v>
      </c>
      <c r="AM93">
        <v>15.836040000000001</v>
      </c>
      <c r="AN93">
        <v>0.66954999999999998</v>
      </c>
      <c r="AO93">
        <v>6.6150000000000002</v>
      </c>
      <c r="AP93">
        <v>4.9958999999999998</v>
      </c>
      <c r="AQ93">
        <v>26.46</v>
      </c>
      <c r="AR93">
        <v>50.231999999999999</v>
      </c>
      <c r="AS93">
        <v>31.897383000000001</v>
      </c>
      <c r="AT93">
        <v>9.8900369999999995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3083.5560750000004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</v>
      </c>
      <c r="M94">
        <v>91.7744</v>
      </c>
      <c r="N94">
        <v>118.125</v>
      </c>
      <c r="O94">
        <v>123.66562500000001</v>
      </c>
      <c r="P94">
        <v>124.125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7.7744090000000003</v>
      </c>
      <c r="W94">
        <v>34.799309999999998</v>
      </c>
      <c r="X94">
        <v>98.34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15.272399999999999</v>
      </c>
      <c r="AH94">
        <v>116.9545</v>
      </c>
      <c r="AI94">
        <v>14.6395</v>
      </c>
      <c r="AJ94">
        <v>0</v>
      </c>
      <c r="AK94">
        <v>51.267600000000002</v>
      </c>
      <c r="AL94">
        <v>79.364599999999996</v>
      </c>
      <c r="AM94">
        <v>15.836040000000001</v>
      </c>
      <c r="AN94">
        <v>0.66954999999999998</v>
      </c>
      <c r="AO94">
        <v>6.6150000000000002</v>
      </c>
      <c r="AP94">
        <v>4.9958999999999998</v>
      </c>
      <c r="AQ94">
        <v>26.46</v>
      </c>
      <c r="AR94">
        <v>50.231999999999999</v>
      </c>
      <c r="AS94">
        <v>31.897383000000001</v>
      </c>
      <c r="AT94">
        <v>9.8900369999999995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3106.9469750000003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</v>
      </c>
      <c r="M95">
        <v>91.7744</v>
      </c>
      <c r="N95">
        <v>118.125</v>
      </c>
      <c r="O95">
        <v>123.66562500000001</v>
      </c>
      <c r="P95">
        <v>124.125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7.7744090000000003</v>
      </c>
      <c r="W95">
        <v>34.799309999999998</v>
      </c>
      <c r="X95">
        <v>98.34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9.0711999999999993</v>
      </c>
      <c r="AG95">
        <v>15.272399999999999</v>
      </c>
      <c r="AH95">
        <v>116.9545</v>
      </c>
      <c r="AI95">
        <v>14.6395</v>
      </c>
      <c r="AJ95">
        <v>0</v>
      </c>
      <c r="AK95">
        <v>51.267600000000002</v>
      </c>
      <c r="AL95">
        <v>79.364599999999996</v>
      </c>
      <c r="AM95">
        <v>10.557359999999999</v>
      </c>
      <c r="AN95">
        <v>0.66954999999999998</v>
      </c>
      <c r="AO95">
        <v>6.6150000000000002</v>
      </c>
      <c r="AP95">
        <v>4.3554000000000004</v>
      </c>
      <c r="AQ95">
        <v>25.515000000000001</v>
      </c>
      <c r="AR95">
        <v>50.231999999999999</v>
      </c>
      <c r="AS95">
        <v>31.897383000000001</v>
      </c>
      <c r="AT95">
        <v>9.8900369999999995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3079.5739949999997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</v>
      </c>
      <c r="M96">
        <v>91.7744</v>
      </c>
      <c r="N96">
        <v>118.125</v>
      </c>
      <c r="O96">
        <v>123.66562500000001</v>
      </c>
      <c r="P96">
        <v>124.125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7.7744090000000003</v>
      </c>
      <c r="W96">
        <v>34.799309999999998</v>
      </c>
      <c r="X96">
        <v>98.34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8.8740000000000006</v>
      </c>
      <c r="AG96">
        <v>15.272399999999999</v>
      </c>
      <c r="AH96">
        <v>116.9545</v>
      </c>
      <c r="AI96">
        <v>14.6395</v>
      </c>
      <c r="AJ96">
        <v>0</v>
      </c>
      <c r="AK96">
        <v>51.267600000000002</v>
      </c>
      <c r="AL96">
        <v>79.364599999999996</v>
      </c>
      <c r="AM96">
        <v>10.557359999999999</v>
      </c>
      <c r="AN96">
        <v>0.66954999999999998</v>
      </c>
      <c r="AO96">
        <v>6.6150000000000002</v>
      </c>
      <c r="AP96">
        <v>4.3554000000000004</v>
      </c>
      <c r="AQ96">
        <v>25.515000000000001</v>
      </c>
      <c r="AR96">
        <v>50.231999999999999</v>
      </c>
      <c r="AS96">
        <v>31.897383000000001</v>
      </c>
      <c r="AT96">
        <v>9.8900369999999995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3072.8229949999995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</v>
      </c>
      <c r="M97">
        <v>91.7744</v>
      </c>
      <c r="N97">
        <v>118.125</v>
      </c>
      <c r="O97">
        <v>123.66562500000001</v>
      </c>
      <c r="P97">
        <v>124.125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7.7744090000000003</v>
      </c>
      <c r="W97">
        <v>34.799309999999998</v>
      </c>
      <c r="X97">
        <v>98.34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8.8740000000000006</v>
      </c>
      <c r="AG97">
        <v>15.272399999999999</v>
      </c>
      <c r="AH97">
        <v>116.9545</v>
      </c>
      <c r="AI97">
        <v>14.6395</v>
      </c>
      <c r="AJ97">
        <v>0</v>
      </c>
      <c r="AK97">
        <v>51.267600000000002</v>
      </c>
      <c r="AL97">
        <v>79.364599999999996</v>
      </c>
      <c r="AM97">
        <v>10.557359999999999</v>
      </c>
      <c r="AN97">
        <v>0.66954999999999998</v>
      </c>
      <c r="AO97">
        <v>6.9972000000000003</v>
      </c>
      <c r="AP97">
        <v>4.3554000000000004</v>
      </c>
      <c r="AQ97">
        <v>25.515000000000001</v>
      </c>
      <c r="AR97">
        <v>50.231999999999999</v>
      </c>
      <c r="AS97">
        <v>31.897383000000001</v>
      </c>
      <c r="AT97">
        <v>9.8900369999999995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3073.2051949999995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</v>
      </c>
      <c r="M98">
        <v>91.7744</v>
      </c>
      <c r="N98">
        <v>118.125</v>
      </c>
      <c r="O98">
        <v>123.66562500000001</v>
      </c>
      <c r="P98">
        <v>124.125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7.7744090000000003</v>
      </c>
      <c r="W98">
        <v>34.799309999999998</v>
      </c>
      <c r="X98">
        <v>98.34</v>
      </c>
      <c r="Y98">
        <v>0</v>
      </c>
      <c r="Z98">
        <v>13.1076</v>
      </c>
      <c r="AA98">
        <v>28.045000000000002</v>
      </c>
      <c r="AB98">
        <v>39.510120000000001</v>
      </c>
      <c r="AC98">
        <v>29.062808</v>
      </c>
      <c r="AD98">
        <v>36.459600000000002</v>
      </c>
      <c r="AE98">
        <v>44.520099999999999</v>
      </c>
      <c r="AF98">
        <v>8.8740000000000006</v>
      </c>
      <c r="AG98">
        <v>15.272399999999999</v>
      </c>
      <c r="AH98">
        <v>116.9545</v>
      </c>
      <c r="AI98">
        <v>14.6395</v>
      </c>
      <c r="AJ98">
        <v>0</v>
      </c>
      <c r="AK98">
        <v>51.267600000000002</v>
      </c>
      <c r="AL98">
        <v>79.364599999999996</v>
      </c>
      <c r="AM98">
        <v>10.557359999999999</v>
      </c>
      <c r="AN98">
        <v>0.66954999999999998</v>
      </c>
      <c r="AO98">
        <v>6.9972000000000003</v>
      </c>
      <c r="AP98">
        <v>4.3554000000000004</v>
      </c>
      <c r="AQ98">
        <v>25.515000000000001</v>
      </c>
      <c r="AR98">
        <v>50.231999999999999</v>
      </c>
      <c r="AS98">
        <v>31.897383000000001</v>
      </c>
      <c r="AT98">
        <v>9.8900369999999995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3054.1856589999998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1.4920000000000001E-2</v>
      </c>
      <c r="K99">
        <f t="shared" si="2"/>
        <v>12.788364676999993</v>
      </c>
      <c r="L99">
        <f t="shared" si="2"/>
        <v>11.601553700000002</v>
      </c>
      <c r="M99">
        <f t="shared" si="2"/>
        <v>2.0878919000000025</v>
      </c>
      <c r="N99">
        <f t="shared" si="2"/>
        <v>2.8076528749999996</v>
      </c>
      <c r="O99">
        <f t="shared" si="2"/>
        <v>2.9303719687499958</v>
      </c>
      <c r="P99">
        <f t="shared" si="2"/>
        <v>2.8974874000000006</v>
      </c>
      <c r="Q99">
        <f t="shared" si="2"/>
        <v>0.24517872499999976</v>
      </c>
      <c r="R99">
        <f t="shared" si="2"/>
        <v>0.85465087775000037</v>
      </c>
      <c r="S99">
        <f t="shared" si="2"/>
        <v>0.55187238975000041</v>
      </c>
      <c r="T99">
        <f t="shared" si="2"/>
        <v>0</v>
      </c>
      <c r="U99">
        <f t="shared" si="2"/>
        <v>10.050479999999991</v>
      </c>
      <c r="V99">
        <f t="shared" si="2"/>
        <v>0.19984321774999989</v>
      </c>
      <c r="W99">
        <f t="shared" si="2"/>
        <v>0.70072673500000004</v>
      </c>
      <c r="X99">
        <f t="shared" si="2"/>
        <v>2.2782681580000017</v>
      </c>
      <c r="Y99">
        <f t="shared" si="2"/>
        <v>0</v>
      </c>
      <c r="Z99">
        <f t="shared" si="2"/>
        <v>0.25345265000000017</v>
      </c>
      <c r="AA99">
        <f t="shared" si="2"/>
        <v>0.61619841999999936</v>
      </c>
      <c r="AB99">
        <f t="shared" si="2"/>
        <v>0.94824287999999868</v>
      </c>
      <c r="AC99">
        <f t="shared" si="2"/>
        <v>0.69750739200000011</v>
      </c>
      <c r="AD99">
        <f t="shared" si="2"/>
        <v>0.64511431300000111</v>
      </c>
      <c r="AE99">
        <f t="shared" si="2"/>
        <v>1.1694070290000003</v>
      </c>
      <c r="AF99">
        <f t="shared" si="2"/>
        <v>0.29510980000000031</v>
      </c>
      <c r="AG99">
        <f t="shared" si="2"/>
        <v>0.36653760000000002</v>
      </c>
      <c r="AH99">
        <f t="shared" si="2"/>
        <v>3.4926543749999963</v>
      </c>
      <c r="AI99">
        <f t="shared" si="2"/>
        <v>0.24918975000000015</v>
      </c>
      <c r="AJ99">
        <f t="shared" si="2"/>
        <v>0</v>
      </c>
      <c r="AK99">
        <f t="shared" si="2"/>
        <v>1.2304224000000012</v>
      </c>
      <c r="AL99">
        <f t="shared" si="2"/>
        <v>1.9176485999999984</v>
      </c>
      <c r="AM99">
        <f t="shared" si="2"/>
        <v>0.15968007000000012</v>
      </c>
      <c r="AN99">
        <f t="shared" si="2"/>
        <v>1.6069200000000013E-2</v>
      </c>
      <c r="AO99">
        <f t="shared" si="2"/>
        <v>0.17701739999999996</v>
      </c>
      <c r="AP99">
        <f t="shared" si="2"/>
        <v>0.16460850000000005</v>
      </c>
      <c r="AQ99">
        <f t="shared" si="2"/>
        <v>0.40950000000000031</v>
      </c>
      <c r="AR99">
        <f t="shared" si="2"/>
        <v>1.2155039999999997</v>
      </c>
      <c r="AS99">
        <f t="shared" si="2"/>
        <v>0.77082113399999996</v>
      </c>
      <c r="AT99">
        <f t="shared" si="2"/>
        <v>0.24813438374999994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3.3124500000000008E-2</v>
      </c>
      <c r="AY99">
        <f t="shared" si="2"/>
        <v>0</v>
      </c>
      <c r="AZ99">
        <f t="shared" si="2"/>
        <v>0</v>
      </c>
      <c r="BA99">
        <f t="shared" si="1"/>
        <v>65.085207020749991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4.835</v>
      </c>
      <c r="K3">
        <v>581.88915599999996</v>
      </c>
      <c r="L3">
        <v>599.08860400000003</v>
      </c>
      <c r="M3">
        <v>88.745845000000003</v>
      </c>
      <c r="N3">
        <v>114.22687500000001</v>
      </c>
      <c r="O3">
        <v>119.584659</v>
      </c>
      <c r="P3">
        <v>120.39149999999999</v>
      </c>
      <c r="Q3">
        <v>10.54997</v>
      </c>
      <c r="R3">
        <v>40.991227000000002</v>
      </c>
      <c r="S3">
        <v>25.519227000000001</v>
      </c>
      <c r="T3">
        <v>0</v>
      </c>
      <c r="U3">
        <v>404.95058999999998</v>
      </c>
      <c r="V3">
        <v>13.77975</v>
      </c>
      <c r="W3">
        <v>33.650933000000002</v>
      </c>
      <c r="X3">
        <v>95.098405999999997</v>
      </c>
      <c r="Y3">
        <v>0</v>
      </c>
      <c r="Z3">
        <v>12.675049</v>
      </c>
      <c r="AA3">
        <v>27.119515</v>
      </c>
      <c r="AB3">
        <v>38.206285999999999</v>
      </c>
      <c r="AC3">
        <v>28.103735</v>
      </c>
      <c r="AD3">
        <v>35.338186999999998</v>
      </c>
      <c r="AE3">
        <v>47.805149999999998</v>
      </c>
      <c r="AF3">
        <v>8.5811580000000003</v>
      </c>
      <c r="AG3">
        <v>14.768411</v>
      </c>
      <c r="AH3">
        <v>147.25243900000001</v>
      </c>
      <c r="AI3">
        <v>12.30991</v>
      </c>
      <c r="AJ3">
        <v>0</v>
      </c>
      <c r="AK3">
        <v>49.575769000000001</v>
      </c>
      <c r="AL3">
        <v>76.745568000000006</v>
      </c>
      <c r="AM3">
        <v>5.1044840000000002</v>
      </c>
      <c r="AN3">
        <v>0.647455</v>
      </c>
      <c r="AO3">
        <v>7.9603440000000001</v>
      </c>
      <c r="AP3">
        <v>6.1936349999999996</v>
      </c>
      <c r="AQ3">
        <v>16.814195999999999</v>
      </c>
      <c r="AR3">
        <v>48.574344000000004</v>
      </c>
      <c r="AS3">
        <v>31.999887000000001</v>
      </c>
      <c r="AT3">
        <v>9.5616959999999995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2878.6389599999998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4.835</v>
      </c>
      <c r="K4">
        <v>581.88915599999996</v>
      </c>
      <c r="L4">
        <v>599.08860400000003</v>
      </c>
      <c r="M4">
        <v>88.745845000000003</v>
      </c>
      <c r="N4">
        <v>114.22687500000001</v>
      </c>
      <c r="O4">
        <v>119.584659</v>
      </c>
      <c r="P4">
        <v>120.39149999999999</v>
      </c>
      <c r="Q4">
        <v>10.54997</v>
      </c>
      <c r="R4">
        <v>40.991227000000002</v>
      </c>
      <c r="S4">
        <v>25.519227000000001</v>
      </c>
      <c r="T4">
        <v>0</v>
      </c>
      <c r="U4">
        <v>404.95058999999998</v>
      </c>
      <c r="V4">
        <v>13.77975</v>
      </c>
      <c r="W4">
        <v>33.650933000000002</v>
      </c>
      <c r="X4">
        <v>95.098405999999997</v>
      </c>
      <c r="Y4">
        <v>0</v>
      </c>
      <c r="Z4">
        <v>12.675049</v>
      </c>
      <c r="AA4">
        <v>27.119515</v>
      </c>
      <c r="AB4">
        <v>38.206285999999999</v>
      </c>
      <c r="AC4">
        <v>28.103735</v>
      </c>
      <c r="AD4">
        <v>35.338186999999998</v>
      </c>
      <c r="AE4">
        <v>47.805149999999998</v>
      </c>
      <c r="AF4">
        <v>8.5811580000000003</v>
      </c>
      <c r="AG4">
        <v>14.768411</v>
      </c>
      <c r="AH4">
        <v>147.25243900000001</v>
      </c>
      <c r="AI4">
        <v>12.30991</v>
      </c>
      <c r="AJ4">
        <v>0</v>
      </c>
      <c r="AK4">
        <v>49.575769000000001</v>
      </c>
      <c r="AL4">
        <v>76.745568000000006</v>
      </c>
      <c r="AM4">
        <v>5.1044840000000002</v>
      </c>
      <c r="AN4">
        <v>0.647455</v>
      </c>
      <c r="AO4">
        <v>7.9603440000000001</v>
      </c>
      <c r="AP4">
        <v>6.1936349999999996</v>
      </c>
      <c r="AQ4">
        <v>16.814195999999999</v>
      </c>
      <c r="AR4">
        <v>48.574344000000004</v>
      </c>
      <c r="AS4">
        <v>31.999887000000001</v>
      </c>
      <c r="AT4">
        <v>9.5616959999999995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2878.6389599999998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4.835</v>
      </c>
      <c r="K5">
        <v>581.88915599999996</v>
      </c>
      <c r="L5">
        <v>599.08860400000003</v>
      </c>
      <c r="M5">
        <v>88.745845000000003</v>
      </c>
      <c r="N5">
        <v>114.22687500000001</v>
      </c>
      <c r="O5">
        <v>119.584659</v>
      </c>
      <c r="P5">
        <v>120.39149999999999</v>
      </c>
      <c r="Q5">
        <v>10.54997</v>
      </c>
      <c r="R5">
        <v>40.991227000000002</v>
      </c>
      <c r="S5">
        <v>25.519227000000001</v>
      </c>
      <c r="T5">
        <v>0</v>
      </c>
      <c r="U5">
        <v>404.95058999999998</v>
      </c>
      <c r="V5">
        <v>13.77975</v>
      </c>
      <c r="W5">
        <v>33.650933000000002</v>
      </c>
      <c r="X5">
        <v>95.098405999999997</v>
      </c>
      <c r="Y5">
        <v>0</v>
      </c>
      <c r="Z5">
        <v>12.675049</v>
      </c>
      <c r="AA5">
        <v>27.119515</v>
      </c>
      <c r="AB5">
        <v>38.206285999999999</v>
      </c>
      <c r="AC5">
        <v>28.103735</v>
      </c>
      <c r="AD5">
        <v>35.338186999999998</v>
      </c>
      <c r="AE5">
        <v>47.805149999999998</v>
      </c>
      <c r="AF5">
        <v>8.5811580000000003</v>
      </c>
      <c r="AG5">
        <v>14.768411</v>
      </c>
      <c r="AH5">
        <v>147.25243900000001</v>
      </c>
      <c r="AI5">
        <v>12.30991</v>
      </c>
      <c r="AJ5">
        <v>0</v>
      </c>
      <c r="AK5">
        <v>49.575769000000001</v>
      </c>
      <c r="AL5">
        <v>76.745568000000006</v>
      </c>
      <c r="AM5">
        <v>5.1044840000000002</v>
      </c>
      <c r="AN5">
        <v>0.647455</v>
      </c>
      <c r="AO5">
        <v>8.0172039999999996</v>
      </c>
      <c r="AP5">
        <v>11.148543</v>
      </c>
      <c r="AQ5">
        <v>16.814195999999999</v>
      </c>
      <c r="AR5">
        <v>48.574344000000004</v>
      </c>
      <c r="AS5">
        <v>31.999887000000001</v>
      </c>
      <c r="AT5">
        <v>9.5616959999999995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2883.6507279999996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4.835</v>
      </c>
      <c r="K6">
        <v>581.88915599999996</v>
      </c>
      <c r="L6">
        <v>603.92360399999995</v>
      </c>
      <c r="M6">
        <v>88.745845000000003</v>
      </c>
      <c r="N6">
        <v>114.22687500000001</v>
      </c>
      <c r="O6">
        <v>119.584659</v>
      </c>
      <c r="P6">
        <v>120.39149999999999</v>
      </c>
      <c r="Q6">
        <v>10.54997</v>
      </c>
      <c r="R6">
        <v>40.991227000000002</v>
      </c>
      <c r="S6">
        <v>25.519227000000001</v>
      </c>
      <c r="T6">
        <v>0</v>
      </c>
      <c r="U6">
        <v>404.95058999999998</v>
      </c>
      <c r="V6">
        <v>13.77975</v>
      </c>
      <c r="W6">
        <v>33.650933000000002</v>
      </c>
      <c r="X6">
        <v>95.098405999999997</v>
      </c>
      <c r="Y6">
        <v>0</v>
      </c>
      <c r="Z6">
        <v>12.675049</v>
      </c>
      <c r="AA6">
        <v>27.119515</v>
      </c>
      <c r="AB6">
        <v>38.206285999999999</v>
      </c>
      <c r="AC6">
        <v>28.103735</v>
      </c>
      <c r="AD6">
        <v>35.338186999999998</v>
      </c>
      <c r="AE6">
        <v>47.805149999999998</v>
      </c>
      <c r="AF6">
        <v>8.5811580000000003</v>
      </c>
      <c r="AG6">
        <v>14.768411</v>
      </c>
      <c r="AH6">
        <v>147.25243900000001</v>
      </c>
      <c r="AI6">
        <v>12.30991</v>
      </c>
      <c r="AJ6">
        <v>0</v>
      </c>
      <c r="AK6">
        <v>49.575769000000001</v>
      </c>
      <c r="AL6">
        <v>76.745568000000006</v>
      </c>
      <c r="AM6">
        <v>5.1044840000000002</v>
      </c>
      <c r="AN6">
        <v>0.647455</v>
      </c>
      <c r="AO6">
        <v>8.0172039999999996</v>
      </c>
      <c r="AP6">
        <v>11.148543</v>
      </c>
      <c r="AQ6">
        <v>16.814195999999999</v>
      </c>
      <c r="AR6">
        <v>48.574344000000004</v>
      </c>
      <c r="AS6">
        <v>31.999887000000001</v>
      </c>
      <c r="AT6">
        <v>9.5616959999999995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2888.4857279999997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4.835</v>
      </c>
      <c r="K7">
        <v>492.59840600000001</v>
      </c>
      <c r="L7">
        <v>599.08860400000003</v>
      </c>
      <c r="M7">
        <v>88.745845000000003</v>
      </c>
      <c r="N7">
        <v>114.22687500000001</v>
      </c>
      <c r="O7">
        <v>119.584659</v>
      </c>
      <c r="P7">
        <v>120.39149999999999</v>
      </c>
      <c r="Q7">
        <v>10.54997</v>
      </c>
      <c r="R7">
        <v>40.991227000000002</v>
      </c>
      <c r="S7">
        <v>25.519227000000001</v>
      </c>
      <c r="T7">
        <v>0</v>
      </c>
      <c r="U7">
        <v>404.95058999999998</v>
      </c>
      <c r="V7">
        <v>13.77975</v>
      </c>
      <c r="W7">
        <v>33.650933000000002</v>
      </c>
      <c r="X7">
        <v>95.098405999999997</v>
      </c>
      <c r="Y7">
        <v>0</v>
      </c>
      <c r="Z7">
        <v>12.675049</v>
      </c>
      <c r="AA7">
        <v>27.119515</v>
      </c>
      <c r="AB7">
        <v>38.206285999999999</v>
      </c>
      <c r="AC7">
        <v>28.103735</v>
      </c>
      <c r="AD7">
        <v>35.338186999999998</v>
      </c>
      <c r="AE7">
        <v>47.805149999999998</v>
      </c>
      <c r="AF7">
        <v>8.5811580000000003</v>
      </c>
      <c r="AG7">
        <v>14.768411</v>
      </c>
      <c r="AH7">
        <v>147.25243900000001</v>
      </c>
      <c r="AI7">
        <v>12.30991</v>
      </c>
      <c r="AJ7">
        <v>0</v>
      </c>
      <c r="AK7">
        <v>49.575769000000001</v>
      </c>
      <c r="AL7">
        <v>76.745568000000006</v>
      </c>
      <c r="AM7">
        <v>5.1044840000000002</v>
      </c>
      <c r="AN7">
        <v>0.647455</v>
      </c>
      <c r="AO7">
        <v>8.0172039999999996</v>
      </c>
      <c r="AP7">
        <v>11.148543</v>
      </c>
      <c r="AQ7">
        <v>16.814195999999999</v>
      </c>
      <c r="AR7">
        <v>48.574344000000004</v>
      </c>
      <c r="AS7">
        <v>30.844768999999999</v>
      </c>
      <c r="AT7">
        <v>9.5616959999999995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2793.2048599999994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4.835</v>
      </c>
      <c r="K8">
        <v>404.55305600000003</v>
      </c>
      <c r="L8">
        <v>599.08860400000003</v>
      </c>
      <c r="M8">
        <v>88.745845000000003</v>
      </c>
      <c r="N8">
        <v>114.22687500000001</v>
      </c>
      <c r="O8">
        <v>119.584659</v>
      </c>
      <c r="P8">
        <v>120.39149999999999</v>
      </c>
      <c r="Q8">
        <v>10.54997</v>
      </c>
      <c r="R8">
        <v>40.991227000000002</v>
      </c>
      <c r="S8">
        <v>25.519227000000001</v>
      </c>
      <c r="T8">
        <v>0</v>
      </c>
      <c r="U8">
        <v>404.95058999999998</v>
      </c>
      <c r="V8">
        <v>13.77975</v>
      </c>
      <c r="W8">
        <v>33.650933000000002</v>
      </c>
      <c r="X8">
        <v>95.098405999999997</v>
      </c>
      <c r="Y8">
        <v>0</v>
      </c>
      <c r="Z8">
        <v>12.675049</v>
      </c>
      <c r="AA8">
        <v>27.119515</v>
      </c>
      <c r="AB8">
        <v>38.206285999999999</v>
      </c>
      <c r="AC8">
        <v>28.103735</v>
      </c>
      <c r="AD8">
        <v>35.338186999999998</v>
      </c>
      <c r="AE8">
        <v>47.805149999999998</v>
      </c>
      <c r="AF8">
        <v>8.5811580000000003</v>
      </c>
      <c r="AG8">
        <v>14.768411</v>
      </c>
      <c r="AH8">
        <v>147.25243900000001</v>
      </c>
      <c r="AI8">
        <v>12.30991</v>
      </c>
      <c r="AJ8">
        <v>0</v>
      </c>
      <c r="AK8">
        <v>49.575769000000001</v>
      </c>
      <c r="AL8">
        <v>76.745568000000006</v>
      </c>
      <c r="AM8">
        <v>5.1044840000000002</v>
      </c>
      <c r="AN8">
        <v>0.647455</v>
      </c>
      <c r="AO8">
        <v>8.0172039999999996</v>
      </c>
      <c r="AP8">
        <v>6.1936349999999996</v>
      </c>
      <c r="AQ8">
        <v>16.814195999999999</v>
      </c>
      <c r="AR8">
        <v>48.574344000000004</v>
      </c>
      <c r="AS8">
        <v>30.844768999999999</v>
      </c>
      <c r="AT8">
        <v>8.9001560000000008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2699.5430619999993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4.835</v>
      </c>
      <c r="K9">
        <v>479.90169600000002</v>
      </c>
      <c r="L9">
        <v>599.08860400000003</v>
      </c>
      <c r="M9">
        <v>88.745845000000003</v>
      </c>
      <c r="N9">
        <v>114.22687500000001</v>
      </c>
      <c r="O9">
        <v>119.584659</v>
      </c>
      <c r="P9">
        <v>120.39149999999999</v>
      </c>
      <c r="Q9">
        <v>10.54997</v>
      </c>
      <c r="R9">
        <v>40.991227000000002</v>
      </c>
      <c r="S9">
        <v>25.519227000000001</v>
      </c>
      <c r="T9">
        <v>0</v>
      </c>
      <c r="U9">
        <v>404.95058999999998</v>
      </c>
      <c r="V9">
        <v>13.77975</v>
      </c>
      <c r="W9">
        <v>33.650933000000002</v>
      </c>
      <c r="X9">
        <v>95.098405999999997</v>
      </c>
      <c r="Y9">
        <v>0</v>
      </c>
      <c r="Z9">
        <v>12.675049</v>
      </c>
      <c r="AA9">
        <v>27.119515</v>
      </c>
      <c r="AB9">
        <v>38.206285999999999</v>
      </c>
      <c r="AC9">
        <v>28.103735</v>
      </c>
      <c r="AD9">
        <v>35.338186999999998</v>
      </c>
      <c r="AE9">
        <v>47.805149999999998</v>
      </c>
      <c r="AF9">
        <v>8.5811580000000003</v>
      </c>
      <c r="AG9">
        <v>14.768411</v>
      </c>
      <c r="AH9">
        <v>147.25243900000001</v>
      </c>
      <c r="AI9">
        <v>12.30991</v>
      </c>
      <c r="AJ9">
        <v>0</v>
      </c>
      <c r="AK9">
        <v>49.575769000000001</v>
      </c>
      <c r="AL9">
        <v>76.745568000000006</v>
      </c>
      <c r="AM9">
        <v>5.1044840000000002</v>
      </c>
      <c r="AN9">
        <v>0.647455</v>
      </c>
      <c r="AO9">
        <v>8.0740630000000007</v>
      </c>
      <c r="AP9">
        <v>6.1936349999999996</v>
      </c>
      <c r="AQ9">
        <v>16.814195999999999</v>
      </c>
      <c r="AR9">
        <v>48.574344000000004</v>
      </c>
      <c r="AS9">
        <v>30.844768999999999</v>
      </c>
      <c r="AT9">
        <v>9.5616959999999995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2775.6101009999993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4.835</v>
      </c>
      <c r="K10">
        <v>470.64750600000002</v>
      </c>
      <c r="L10">
        <v>599.08860400000003</v>
      </c>
      <c r="M10">
        <v>88.745845000000003</v>
      </c>
      <c r="N10">
        <v>114.22687500000001</v>
      </c>
      <c r="O10">
        <v>119.584659</v>
      </c>
      <c r="P10">
        <v>120.39149999999999</v>
      </c>
      <c r="Q10">
        <v>10.54997</v>
      </c>
      <c r="R10">
        <v>40.991227000000002</v>
      </c>
      <c r="S10">
        <v>25.519227000000001</v>
      </c>
      <c r="T10">
        <v>0</v>
      </c>
      <c r="U10">
        <v>404.95058999999998</v>
      </c>
      <c r="V10">
        <v>13.77975</v>
      </c>
      <c r="W10">
        <v>33.650933000000002</v>
      </c>
      <c r="X10">
        <v>95.098405999999997</v>
      </c>
      <c r="Y10">
        <v>0</v>
      </c>
      <c r="Z10">
        <v>12.675049</v>
      </c>
      <c r="AA10">
        <v>27.119515</v>
      </c>
      <c r="AB10">
        <v>38.206285999999999</v>
      </c>
      <c r="AC10">
        <v>28.103735</v>
      </c>
      <c r="AD10">
        <v>35.338186999999998</v>
      </c>
      <c r="AE10">
        <v>47.805149999999998</v>
      </c>
      <c r="AF10">
        <v>8.5811580000000003</v>
      </c>
      <c r="AG10">
        <v>14.768411</v>
      </c>
      <c r="AH10">
        <v>147.25243900000001</v>
      </c>
      <c r="AI10">
        <v>12.30991</v>
      </c>
      <c r="AJ10">
        <v>0</v>
      </c>
      <c r="AK10">
        <v>49.575769000000001</v>
      </c>
      <c r="AL10">
        <v>76.745568000000006</v>
      </c>
      <c r="AM10">
        <v>5.1044840000000002</v>
      </c>
      <c r="AN10">
        <v>0.647455</v>
      </c>
      <c r="AO10">
        <v>8.0740630000000007</v>
      </c>
      <c r="AP10">
        <v>6.1936349999999996</v>
      </c>
      <c r="AQ10">
        <v>16.814195999999999</v>
      </c>
      <c r="AR10">
        <v>48.574344000000004</v>
      </c>
      <c r="AS10">
        <v>30.844768999999999</v>
      </c>
      <c r="AT10">
        <v>9.5616959999999995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2766.3559109999992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4.835</v>
      </c>
      <c r="K11">
        <v>459.56568600000003</v>
      </c>
      <c r="L11">
        <v>599.08860400000003</v>
      </c>
      <c r="M11">
        <v>88.745845000000003</v>
      </c>
      <c r="N11">
        <v>114.22687500000001</v>
      </c>
      <c r="O11">
        <v>119.584659</v>
      </c>
      <c r="P11">
        <v>120.39149999999999</v>
      </c>
      <c r="Q11">
        <v>10.54997</v>
      </c>
      <c r="R11">
        <v>40.991227000000002</v>
      </c>
      <c r="S11">
        <v>25.519227000000001</v>
      </c>
      <c r="T11">
        <v>0</v>
      </c>
      <c r="U11">
        <v>404.95058999999998</v>
      </c>
      <c r="V11">
        <v>13.77975</v>
      </c>
      <c r="W11">
        <v>33.650933000000002</v>
      </c>
      <c r="X11">
        <v>95.098405999999997</v>
      </c>
      <c r="Y11">
        <v>0</v>
      </c>
      <c r="Z11">
        <v>12.675049</v>
      </c>
      <c r="AA11">
        <v>13.521561</v>
      </c>
      <c r="AB11">
        <v>38.206285999999999</v>
      </c>
      <c r="AC11">
        <v>28.103735</v>
      </c>
      <c r="AD11">
        <v>35.338186999999998</v>
      </c>
      <c r="AE11">
        <v>47.805149999999998</v>
      </c>
      <c r="AF11">
        <v>8.5811580000000003</v>
      </c>
      <c r="AG11">
        <v>14.768411</v>
      </c>
      <c r="AH11">
        <v>147.25243900000001</v>
      </c>
      <c r="AI11">
        <v>2.4619819999999999</v>
      </c>
      <c r="AJ11">
        <v>0</v>
      </c>
      <c r="AK11">
        <v>49.575769000000001</v>
      </c>
      <c r="AL11">
        <v>76.745568000000006</v>
      </c>
      <c r="AM11">
        <v>5.1044840000000002</v>
      </c>
      <c r="AN11">
        <v>0.647455</v>
      </c>
      <c r="AO11">
        <v>8.0740630000000007</v>
      </c>
      <c r="AP11">
        <v>6.1936349999999996</v>
      </c>
      <c r="AQ11">
        <v>16.814195999999999</v>
      </c>
      <c r="AR11">
        <v>48.574344000000004</v>
      </c>
      <c r="AS11">
        <v>30.844768999999999</v>
      </c>
      <c r="AT11">
        <v>9.5616959999999995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2731.8282089999993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4.835</v>
      </c>
      <c r="K12">
        <v>465.05930999999998</v>
      </c>
      <c r="L12">
        <v>599.08860400000003</v>
      </c>
      <c r="M12">
        <v>88.745845000000003</v>
      </c>
      <c r="N12">
        <v>114.22687500000001</v>
      </c>
      <c r="O12">
        <v>119.584659</v>
      </c>
      <c r="P12">
        <v>120.39149999999999</v>
      </c>
      <c r="Q12">
        <v>10.54997</v>
      </c>
      <c r="R12">
        <v>40.991227000000002</v>
      </c>
      <c r="S12">
        <v>25.519227000000001</v>
      </c>
      <c r="T12">
        <v>0</v>
      </c>
      <c r="U12">
        <v>404.95058999999998</v>
      </c>
      <c r="V12">
        <v>13.77975</v>
      </c>
      <c r="W12">
        <v>33.650933000000002</v>
      </c>
      <c r="X12">
        <v>95.098405999999997</v>
      </c>
      <c r="Y12">
        <v>0</v>
      </c>
      <c r="Z12">
        <v>12.675049</v>
      </c>
      <c r="AA12">
        <v>13.521561</v>
      </c>
      <c r="AB12">
        <v>38.206285999999999</v>
      </c>
      <c r="AC12">
        <v>28.103735</v>
      </c>
      <c r="AD12">
        <v>35.338186999999998</v>
      </c>
      <c r="AE12">
        <v>47.805149999999998</v>
      </c>
      <c r="AF12">
        <v>8.5811580000000003</v>
      </c>
      <c r="AG12">
        <v>14.768411</v>
      </c>
      <c r="AH12">
        <v>147.25243900000001</v>
      </c>
      <c r="AI12">
        <v>2.4619819999999999</v>
      </c>
      <c r="AJ12">
        <v>0</v>
      </c>
      <c r="AK12">
        <v>49.575769000000001</v>
      </c>
      <c r="AL12">
        <v>76.745568000000006</v>
      </c>
      <c r="AM12">
        <v>5.1044840000000002</v>
      </c>
      <c r="AN12">
        <v>0.647455</v>
      </c>
      <c r="AO12">
        <v>8.0740630000000007</v>
      </c>
      <c r="AP12">
        <v>6.1936349999999996</v>
      </c>
      <c r="AQ12">
        <v>16.814195999999999</v>
      </c>
      <c r="AR12">
        <v>48.574344000000004</v>
      </c>
      <c r="AS12">
        <v>30.844768999999999</v>
      </c>
      <c r="AT12">
        <v>9.5616959999999995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2737.3218329999991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4.6802799999999998</v>
      </c>
      <c r="K13">
        <v>458.48370999999997</v>
      </c>
      <c r="L13">
        <v>599.08860400000003</v>
      </c>
      <c r="M13">
        <v>88.745845000000003</v>
      </c>
      <c r="N13">
        <v>114.22687500000001</v>
      </c>
      <c r="O13">
        <v>119.584659</v>
      </c>
      <c r="P13">
        <v>120.39149999999999</v>
      </c>
      <c r="Q13">
        <v>10.54997</v>
      </c>
      <c r="R13">
        <v>40.991227000000002</v>
      </c>
      <c r="S13">
        <v>25.519227000000001</v>
      </c>
      <c r="T13">
        <v>0</v>
      </c>
      <c r="U13">
        <v>404.95058999999998</v>
      </c>
      <c r="V13">
        <v>13.77975</v>
      </c>
      <c r="W13">
        <v>33.650933000000002</v>
      </c>
      <c r="X13">
        <v>95.098405999999997</v>
      </c>
      <c r="Y13">
        <v>0</v>
      </c>
      <c r="Z13">
        <v>12.675049</v>
      </c>
      <c r="AA13">
        <v>13.521561</v>
      </c>
      <c r="AB13">
        <v>38.206285999999999</v>
      </c>
      <c r="AC13">
        <v>28.103735</v>
      </c>
      <c r="AD13">
        <v>35.338186999999998</v>
      </c>
      <c r="AE13">
        <v>47.805149999999998</v>
      </c>
      <c r="AF13">
        <v>8.5811580000000003</v>
      </c>
      <c r="AG13">
        <v>14.768411</v>
      </c>
      <c r="AH13">
        <v>147.25243900000001</v>
      </c>
      <c r="AI13">
        <v>2.4619819999999999</v>
      </c>
      <c r="AJ13">
        <v>0</v>
      </c>
      <c r="AK13">
        <v>49.575769000000001</v>
      </c>
      <c r="AL13">
        <v>76.745568000000006</v>
      </c>
      <c r="AM13">
        <v>5.1044840000000002</v>
      </c>
      <c r="AN13">
        <v>0.647455</v>
      </c>
      <c r="AO13">
        <v>8.2162120000000005</v>
      </c>
      <c r="AP13">
        <v>6.1936349999999996</v>
      </c>
      <c r="AQ13">
        <v>8.1634139999999995</v>
      </c>
      <c r="AR13">
        <v>48.574344000000004</v>
      </c>
      <c r="AS13">
        <v>30.844768999999999</v>
      </c>
      <c r="AT13">
        <v>9.5616959999999995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2722.0828799999995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4.6802799999999998</v>
      </c>
      <c r="K14">
        <v>445.44855000000001</v>
      </c>
      <c r="L14">
        <v>599.08860400000003</v>
      </c>
      <c r="M14">
        <v>88.745845000000003</v>
      </c>
      <c r="N14">
        <v>114.22687500000001</v>
      </c>
      <c r="O14">
        <v>119.584659</v>
      </c>
      <c r="P14">
        <v>120.39149999999999</v>
      </c>
      <c r="Q14">
        <v>10.54997</v>
      </c>
      <c r="R14">
        <v>40.991227000000002</v>
      </c>
      <c r="S14">
        <v>25.519227000000001</v>
      </c>
      <c r="T14">
        <v>0</v>
      </c>
      <c r="U14">
        <v>404.95058999999998</v>
      </c>
      <c r="V14">
        <v>13.77975</v>
      </c>
      <c r="W14">
        <v>33.650933000000002</v>
      </c>
      <c r="X14">
        <v>95.098405999999997</v>
      </c>
      <c r="Y14">
        <v>0</v>
      </c>
      <c r="Z14">
        <v>12.675049</v>
      </c>
      <c r="AA14">
        <v>13.521561</v>
      </c>
      <c r="AB14">
        <v>38.206285999999999</v>
      </c>
      <c r="AC14">
        <v>28.103735</v>
      </c>
      <c r="AD14">
        <v>35.338186999999998</v>
      </c>
      <c r="AE14">
        <v>47.805149999999998</v>
      </c>
      <c r="AF14">
        <v>8.5811580000000003</v>
      </c>
      <c r="AG14">
        <v>14.768411</v>
      </c>
      <c r="AH14">
        <v>147.25243900000001</v>
      </c>
      <c r="AI14">
        <v>2.4619819999999999</v>
      </c>
      <c r="AJ14">
        <v>0</v>
      </c>
      <c r="AK14">
        <v>49.575769000000001</v>
      </c>
      <c r="AL14">
        <v>76.745568000000006</v>
      </c>
      <c r="AM14">
        <v>5.1044840000000002</v>
      </c>
      <c r="AN14">
        <v>0.647455</v>
      </c>
      <c r="AO14">
        <v>8.2162120000000005</v>
      </c>
      <c r="AP14">
        <v>6.1936349999999996</v>
      </c>
      <c r="AQ14">
        <v>0</v>
      </c>
      <c r="AR14">
        <v>48.574344000000004</v>
      </c>
      <c r="AS14">
        <v>30.844768999999999</v>
      </c>
      <c r="AT14">
        <v>9.5616959999999995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2700.8843059999995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483.60637000000003</v>
      </c>
      <c r="L15">
        <v>503.84393899999998</v>
      </c>
      <c r="M15">
        <v>88.745845000000003</v>
      </c>
      <c r="N15">
        <v>114.22687500000001</v>
      </c>
      <c r="O15">
        <v>119.584659</v>
      </c>
      <c r="P15">
        <v>120.39149999999999</v>
      </c>
      <c r="Q15">
        <v>10.54997</v>
      </c>
      <c r="R15">
        <v>40.991227000000002</v>
      </c>
      <c r="S15">
        <v>25.519227000000001</v>
      </c>
      <c r="T15">
        <v>0</v>
      </c>
      <c r="U15">
        <v>404.95058999999998</v>
      </c>
      <c r="V15">
        <v>13.77975</v>
      </c>
      <c r="W15">
        <v>33.650933000000002</v>
      </c>
      <c r="X15">
        <v>95.098405999999997</v>
      </c>
      <c r="Y15">
        <v>0</v>
      </c>
      <c r="Z15">
        <v>12.675049</v>
      </c>
      <c r="AA15">
        <v>13.521561</v>
      </c>
      <c r="AB15">
        <v>38.206285999999999</v>
      </c>
      <c r="AC15">
        <v>28.103735</v>
      </c>
      <c r="AD15">
        <v>26.503640000000001</v>
      </c>
      <c r="AE15">
        <v>47.805149999999998</v>
      </c>
      <c r="AF15">
        <v>8.5811580000000003</v>
      </c>
      <c r="AG15">
        <v>14.768411</v>
      </c>
      <c r="AH15">
        <v>147.25243900000001</v>
      </c>
      <c r="AI15">
        <v>2.4619819999999999</v>
      </c>
      <c r="AJ15">
        <v>0</v>
      </c>
      <c r="AK15">
        <v>49.575769000000001</v>
      </c>
      <c r="AL15">
        <v>76.745568000000006</v>
      </c>
      <c r="AM15">
        <v>5.1044840000000002</v>
      </c>
      <c r="AN15">
        <v>0.647455</v>
      </c>
      <c r="AO15">
        <v>8.2162120000000005</v>
      </c>
      <c r="AP15">
        <v>11.148543</v>
      </c>
      <c r="AQ15">
        <v>0</v>
      </c>
      <c r="AR15">
        <v>51.777048000000001</v>
      </c>
      <c r="AS15">
        <v>30.844768999999999</v>
      </c>
      <c r="AT15">
        <v>9.2838080000000005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2638.1623579999987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553.53013999999996</v>
      </c>
      <c r="L16">
        <v>479.523889</v>
      </c>
      <c r="M16">
        <v>88.745845000000003</v>
      </c>
      <c r="N16">
        <v>114.22687500000001</v>
      </c>
      <c r="O16">
        <v>119.584659</v>
      </c>
      <c r="P16">
        <v>120.39149999999999</v>
      </c>
      <c r="Q16">
        <v>10.54997</v>
      </c>
      <c r="R16">
        <v>40.991227000000002</v>
      </c>
      <c r="S16">
        <v>25.519227000000001</v>
      </c>
      <c r="T16">
        <v>0</v>
      </c>
      <c r="U16">
        <v>404.95058999999998</v>
      </c>
      <c r="V16">
        <v>13.77975</v>
      </c>
      <c r="W16">
        <v>33.650933000000002</v>
      </c>
      <c r="X16">
        <v>95.098405999999997</v>
      </c>
      <c r="Y16">
        <v>0</v>
      </c>
      <c r="Z16">
        <v>12.55166</v>
      </c>
      <c r="AA16">
        <v>13.521561</v>
      </c>
      <c r="AB16">
        <v>38.206285999999999</v>
      </c>
      <c r="AC16">
        <v>28.103735</v>
      </c>
      <c r="AD16">
        <v>26.503640000000001</v>
      </c>
      <c r="AE16">
        <v>47.805149999999998</v>
      </c>
      <c r="AF16">
        <v>8.5811580000000003</v>
      </c>
      <c r="AG16">
        <v>14.768411</v>
      </c>
      <c r="AH16">
        <v>147.25243900000001</v>
      </c>
      <c r="AI16">
        <v>2.4619819999999999</v>
      </c>
      <c r="AJ16">
        <v>0</v>
      </c>
      <c r="AK16">
        <v>49.575769000000001</v>
      </c>
      <c r="AL16">
        <v>76.745568000000006</v>
      </c>
      <c r="AM16">
        <v>5.1044840000000002</v>
      </c>
      <c r="AN16">
        <v>0.647455</v>
      </c>
      <c r="AO16">
        <v>8.2162120000000005</v>
      </c>
      <c r="AP16">
        <v>11.148543</v>
      </c>
      <c r="AQ16">
        <v>0</v>
      </c>
      <c r="AR16">
        <v>51.777048000000001</v>
      </c>
      <c r="AS16">
        <v>30.844768999999999</v>
      </c>
      <c r="AT16">
        <v>9.5616959999999995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2683.920576999999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503.26548000000003</v>
      </c>
      <c r="L17">
        <v>478.85665899999998</v>
      </c>
      <c r="M17">
        <v>88.745845000000003</v>
      </c>
      <c r="N17">
        <v>114.22687500000001</v>
      </c>
      <c r="O17">
        <v>119.584659</v>
      </c>
      <c r="P17">
        <v>120.39149999999999</v>
      </c>
      <c r="Q17">
        <v>10.54997</v>
      </c>
      <c r="R17">
        <v>40.991227000000002</v>
      </c>
      <c r="S17">
        <v>25.519227000000001</v>
      </c>
      <c r="T17">
        <v>0</v>
      </c>
      <c r="U17">
        <v>404.95058999999998</v>
      </c>
      <c r="V17">
        <v>13.77975</v>
      </c>
      <c r="W17">
        <v>33.650933000000002</v>
      </c>
      <c r="X17">
        <v>95.098405999999997</v>
      </c>
      <c r="Y17">
        <v>0</v>
      </c>
      <c r="Z17">
        <v>12.65803</v>
      </c>
      <c r="AA17">
        <v>13.521561</v>
      </c>
      <c r="AB17">
        <v>38.206285999999999</v>
      </c>
      <c r="AC17">
        <v>28.103735</v>
      </c>
      <c r="AD17">
        <v>26.503640000000001</v>
      </c>
      <c r="AE17">
        <v>47.805149999999998</v>
      </c>
      <c r="AF17">
        <v>8.5811580000000003</v>
      </c>
      <c r="AG17">
        <v>14.768411</v>
      </c>
      <c r="AH17">
        <v>147.25243900000001</v>
      </c>
      <c r="AI17">
        <v>2.4619819999999999</v>
      </c>
      <c r="AJ17">
        <v>0</v>
      </c>
      <c r="AK17">
        <v>49.575769000000001</v>
      </c>
      <c r="AL17">
        <v>76.745568000000006</v>
      </c>
      <c r="AM17">
        <v>5.1044840000000002</v>
      </c>
      <c r="AN17">
        <v>0.647455</v>
      </c>
      <c r="AO17">
        <v>8.2162120000000005</v>
      </c>
      <c r="AP17">
        <v>7.4323620000000004</v>
      </c>
      <c r="AQ17">
        <v>0</v>
      </c>
      <c r="AR17">
        <v>51.777048000000001</v>
      </c>
      <c r="AS17">
        <v>30.844768999999999</v>
      </c>
      <c r="AT17">
        <v>9.5616959999999995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2629.3788759999993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510.99180999999999</v>
      </c>
      <c r="L18">
        <v>460.15487899999999</v>
      </c>
      <c r="M18">
        <v>88.745845000000003</v>
      </c>
      <c r="N18">
        <v>114.22687500000001</v>
      </c>
      <c r="O18">
        <v>119.584659</v>
      </c>
      <c r="P18">
        <v>120.39149999999999</v>
      </c>
      <c r="Q18">
        <v>10.54997</v>
      </c>
      <c r="R18">
        <v>40.991227000000002</v>
      </c>
      <c r="S18">
        <v>25.519227000000001</v>
      </c>
      <c r="T18">
        <v>0</v>
      </c>
      <c r="U18">
        <v>404.95058999999998</v>
      </c>
      <c r="V18">
        <v>13.77975</v>
      </c>
      <c r="W18">
        <v>33.650933000000002</v>
      </c>
      <c r="X18">
        <v>95.098405999999997</v>
      </c>
      <c r="Y18">
        <v>0</v>
      </c>
      <c r="Z18">
        <v>12.65803</v>
      </c>
      <c r="AA18">
        <v>13.521561</v>
      </c>
      <c r="AB18">
        <v>38.206285999999999</v>
      </c>
      <c r="AC18">
        <v>28.103735</v>
      </c>
      <c r="AD18">
        <v>26.186844000000001</v>
      </c>
      <c r="AE18">
        <v>47.805149999999998</v>
      </c>
      <c r="AF18">
        <v>8.5811580000000003</v>
      </c>
      <c r="AG18">
        <v>14.768411</v>
      </c>
      <c r="AH18">
        <v>147.25243900000001</v>
      </c>
      <c r="AI18">
        <v>2.4619819999999999</v>
      </c>
      <c r="AJ18">
        <v>0</v>
      </c>
      <c r="AK18">
        <v>49.575769000000001</v>
      </c>
      <c r="AL18">
        <v>76.745568000000006</v>
      </c>
      <c r="AM18">
        <v>5.1044840000000002</v>
      </c>
      <c r="AN18">
        <v>0.647455</v>
      </c>
      <c r="AO18">
        <v>8.2162120000000005</v>
      </c>
      <c r="AP18">
        <v>7.4323620000000004</v>
      </c>
      <c r="AQ18">
        <v>0</v>
      </c>
      <c r="AR18">
        <v>51.777048000000001</v>
      </c>
      <c r="AS18">
        <v>30.844768999999999</v>
      </c>
      <c r="AT18">
        <v>9.5616959999999995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2618.0866299999989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542.63205000000005</v>
      </c>
      <c r="L19">
        <v>450.803989</v>
      </c>
      <c r="M19">
        <v>88.745845000000003</v>
      </c>
      <c r="N19">
        <v>114.22687500000001</v>
      </c>
      <c r="O19">
        <v>119.584659</v>
      </c>
      <c r="P19">
        <v>120.39149999999999</v>
      </c>
      <c r="Q19">
        <v>10.54997</v>
      </c>
      <c r="R19">
        <v>40.991227000000002</v>
      </c>
      <c r="S19">
        <v>25.519227000000001</v>
      </c>
      <c r="T19">
        <v>0</v>
      </c>
      <c r="U19">
        <v>404.95058999999998</v>
      </c>
      <c r="V19">
        <v>13.77975</v>
      </c>
      <c r="W19">
        <v>33.650933000000002</v>
      </c>
      <c r="X19">
        <v>95.098405999999997</v>
      </c>
      <c r="Y19">
        <v>0</v>
      </c>
      <c r="Z19">
        <v>12.65803</v>
      </c>
      <c r="AA19">
        <v>13.521561</v>
      </c>
      <c r="AB19">
        <v>38.206285999999999</v>
      </c>
      <c r="AC19">
        <v>28.103735</v>
      </c>
      <c r="AD19">
        <v>17.628216999999999</v>
      </c>
      <c r="AE19">
        <v>47.805149999999998</v>
      </c>
      <c r="AF19">
        <v>8.5811580000000003</v>
      </c>
      <c r="AG19">
        <v>14.768411</v>
      </c>
      <c r="AH19">
        <v>147.25243900000001</v>
      </c>
      <c r="AI19">
        <v>1.2309909999999999</v>
      </c>
      <c r="AJ19">
        <v>0</v>
      </c>
      <c r="AK19">
        <v>49.575769000000001</v>
      </c>
      <c r="AL19">
        <v>76.745568000000006</v>
      </c>
      <c r="AM19">
        <v>5.1044840000000002</v>
      </c>
      <c r="AN19">
        <v>0.647455</v>
      </c>
      <c r="AO19">
        <v>8.2162120000000005</v>
      </c>
      <c r="AP19">
        <v>7.4323620000000004</v>
      </c>
      <c r="AQ19">
        <v>0</v>
      </c>
      <c r="AR19">
        <v>48.574344000000004</v>
      </c>
      <c r="AS19">
        <v>30.844768999999999</v>
      </c>
      <c r="AT19">
        <v>9.5616959999999995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2627.3836579999997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544.53704000000005</v>
      </c>
      <c r="L20">
        <v>551.62340900000004</v>
      </c>
      <c r="M20">
        <v>88.745845000000003</v>
      </c>
      <c r="N20">
        <v>114.22687500000001</v>
      </c>
      <c r="O20">
        <v>119.584659</v>
      </c>
      <c r="P20">
        <v>120.39149999999999</v>
      </c>
      <c r="Q20">
        <v>10.54997</v>
      </c>
      <c r="R20">
        <v>40.991227000000002</v>
      </c>
      <c r="S20">
        <v>25.519227000000001</v>
      </c>
      <c r="T20">
        <v>0</v>
      </c>
      <c r="U20">
        <v>404.95058999999998</v>
      </c>
      <c r="V20">
        <v>13.77975</v>
      </c>
      <c r="W20">
        <v>33.650933000000002</v>
      </c>
      <c r="X20">
        <v>95.098405999999997</v>
      </c>
      <c r="Y20">
        <v>0</v>
      </c>
      <c r="Z20">
        <v>12.65803</v>
      </c>
      <c r="AA20">
        <v>13.521561</v>
      </c>
      <c r="AB20">
        <v>38.206285999999999</v>
      </c>
      <c r="AC20">
        <v>28.103735</v>
      </c>
      <c r="AD20">
        <v>17.628216999999999</v>
      </c>
      <c r="AE20">
        <v>47.805149999999998</v>
      </c>
      <c r="AF20">
        <v>8.5811580000000003</v>
      </c>
      <c r="AG20">
        <v>14.768411</v>
      </c>
      <c r="AH20">
        <v>147.25243900000001</v>
      </c>
      <c r="AI20">
        <v>1.2309909999999999</v>
      </c>
      <c r="AJ20">
        <v>0</v>
      </c>
      <c r="AK20">
        <v>49.575769000000001</v>
      </c>
      <c r="AL20">
        <v>76.745568000000006</v>
      </c>
      <c r="AM20">
        <v>5.1044840000000002</v>
      </c>
      <c r="AN20">
        <v>0.647455</v>
      </c>
      <c r="AO20">
        <v>8.2162120000000005</v>
      </c>
      <c r="AP20">
        <v>7.4323620000000004</v>
      </c>
      <c r="AQ20">
        <v>8.224335</v>
      </c>
      <c r="AR20">
        <v>48.574344000000004</v>
      </c>
      <c r="AS20">
        <v>30.844768999999999</v>
      </c>
      <c r="AT20">
        <v>9.5616959999999995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2738.3324029999994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539.92444999999998</v>
      </c>
      <c r="L21">
        <v>541.95340899999997</v>
      </c>
      <c r="M21">
        <v>88.745845000000003</v>
      </c>
      <c r="N21">
        <v>114.22687500000001</v>
      </c>
      <c r="O21">
        <v>119.584659</v>
      </c>
      <c r="P21">
        <v>120.39149999999999</v>
      </c>
      <c r="Q21">
        <v>10.54997</v>
      </c>
      <c r="R21">
        <v>40.991227000000002</v>
      </c>
      <c r="S21">
        <v>25.519227000000001</v>
      </c>
      <c r="T21">
        <v>0</v>
      </c>
      <c r="U21">
        <v>404.95058999999998</v>
      </c>
      <c r="V21">
        <v>13.77975</v>
      </c>
      <c r="W21">
        <v>33.650933000000002</v>
      </c>
      <c r="X21">
        <v>95.098405999999997</v>
      </c>
      <c r="Y21">
        <v>0</v>
      </c>
      <c r="Z21">
        <v>6.3375250000000003</v>
      </c>
      <c r="AA21">
        <v>13.521561</v>
      </c>
      <c r="AB21">
        <v>38.206285999999999</v>
      </c>
      <c r="AC21">
        <v>28.103735</v>
      </c>
      <c r="AD21">
        <v>17.628216999999999</v>
      </c>
      <c r="AE21">
        <v>47.805149999999998</v>
      </c>
      <c r="AF21">
        <v>8.5811580000000003</v>
      </c>
      <c r="AG21">
        <v>14.768411</v>
      </c>
      <c r="AH21">
        <v>147.25243900000001</v>
      </c>
      <c r="AI21">
        <v>1.2309909999999999</v>
      </c>
      <c r="AJ21">
        <v>0</v>
      </c>
      <c r="AK21">
        <v>49.575769000000001</v>
      </c>
      <c r="AL21">
        <v>76.745568000000006</v>
      </c>
      <c r="AM21">
        <v>5.1044840000000002</v>
      </c>
      <c r="AN21">
        <v>0.647455</v>
      </c>
      <c r="AO21">
        <v>8.2162120000000005</v>
      </c>
      <c r="AP21">
        <v>7.4323620000000004</v>
      </c>
      <c r="AQ21">
        <v>16.44867</v>
      </c>
      <c r="AR21">
        <v>48.574344000000004</v>
      </c>
      <c r="AS21">
        <v>30.844768999999999</v>
      </c>
      <c r="AT21">
        <v>9.5616959999999995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2725.9536429999998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562.55224999999996</v>
      </c>
      <c r="L22">
        <v>477.89932900000002</v>
      </c>
      <c r="M22">
        <v>88.745845000000003</v>
      </c>
      <c r="N22">
        <v>114.22687500000001</v>
      </c>
      <c r="O22">
        <v>119.584659</v>
      </c>
      <c r="P22">
        <v>120.39149999999999</v>
      </c>
      <c r="Q22">
        <v>10.54997</v>
      </c>
      <c r="R22">
        <v>40.991227000000002</v>
      </c>
      <c r="S22">
        <v>25.519227000000001</v>
      </c>
      <c r="T22">
        <v>0</v>
      </c>
      <c r="U22">
        <v>404.95058999999998</v>
      </c>
      <c r="V22">
        <v>13.77975</v>
      </c>
      <c r="W22">
        <v>33.650933000000002</v>
      </c>
      <c r="X22">
        <v>95.098405999999997</v>
      </c>
      <c r="Y22">
        <v>0</v>
      </c>
      <c r="Z22">
        <v>6.3375250000000003</v>
      </c>
      <c r="AA22">
        <v>13.521561</v>
      </c>
      <c r="AB22">
        <v>38.206285999999999</v>
      </c>
      <c r="AC22">
        <v>28.103735</v>
      </c>
      <c r="AD22">
        <v>17.628216999999999</v>
      </c>
      <c r="AE22">
        <v>47.805149999999998</v>
      </c>
      <c r="AF22">
        <v>8.5811580000000003</v>
      </c>
      <c r="AG22">
        <v>14.768411</v>
      </c>
      <c r="AH22">
        <v>147.25243900000001</v>
      </c>
      <c r="AI22">
        <v>1.2309909999999999</v>
      </c>
      <c r="AJ22">
        <v>0</v>
      </c>
      <c r="AK22">
        <v>49.575769000000001</v>
      </c>
      <c r="AL22">
        <v>76.745568000000006</v>
      </c>
      <c r="AM22">
        <v>5.1044840000000002</v>
      </c>
      <c r="AN22">
        <v>0.647455</v>
      </c>
      <c r="AO22">
        <v>8.2162120000000005</v>
      </c>
      <c r="AP22">
        <v>7.4323620000000004</v>
      </c>
      <c r="AQ22">
        <v>24.673005</v>
      </c>
      <c r="AR22">
        <v>48.574344000000004</v>
      </c>
      <c r="AS22">
        <v>30.844768999999999</v>
      </c>
      <c r="AT22">
        <v>9.5616959999999995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2692.7516979999996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549.71049000000005</v>
      </c>
      <c r="L23">
        <v>421.79398900000001</v>
      </c>
      <c r="M23">
        <v>88.745845000000003</v>
      </c>
      <c r="N23">
        <v>114.22687500000001</v>
      </c>
      <c r="O23">
        <v>119.584659</v>
      </c>
      <c r="P23">
        <v>113.139</v>
      </c>
      <c r="Q23">
        <v>9.804316</v>
      </c>
      <c r="R23">
        <v>32.513441</v>
      </c>
      <c r="S23">
        <v>21.938329</v>
      </c>
      <c r="T23">
        <v>0</v>
      </c>
      <c r="U23">
        <v>404.95058999999998</v>
      </c>
      <c r="V23">
        <v>10.279693999999999</v>
      </c>
      <c r="W23">
        <v>25.104094</v>
      </c>
      <c r="X23">
        <v>95.098405999999997</v>
      </c>
      <c r="Y23">
        <v>0</v>
      </c>
      <c r="Z23">
        <v>6.3375250000000003</v>
      </c>
      <c r="AA23">
        <v>27.119515</v>
      </c>
      <c r="AB23">
        <v>38.206285999999999</v>
      </c>
      <c r="AC23">
        <v>28.103735</v>
      </c>
      <c r="AD23">
        <v>17.628216999999999</v>
      </c>
      <c r="AE23">
        <v>47.805149999999998</v>
      </c>
      <c r="AF23">
        <v>8.5811580000000003</v>
      </c>
      <c r="AG23">
        <v>14.768411</v>
      </c>
      <c r="AH23">
        <v>147.25243900000001</v>
      </c>
      <c r="AI23">
        <v>1.2309909999999999</v>
      </c>
      <c r="AJ23">
        <v>0</v>
      </c>
      <c r="AK23">
        <v>49.575769000000001</v>
      </c>
      <c r="AL23">
        <v>76.745568000000006</v>
      </c>
      <c r="AM23">
        <v>5.1044840000000002</v>
      </c>
      <c r="AN23">
        <v>0.647455</v>
      </c>
      <c r="AO23">
        <v>8.2162120000000005</v>
      </c>
      <c r="AP23">
        <v>7.4323620000000004</v>
      </c>
      <c r="AQ23">
        <v>24.673005</v>
      </c>
      <c r="AR23">
        <v>51.777048000000001</v>
      </c>
      <c r="AS23">
        <v>30.844768999999999</v>
      </c>
      <c r="AT23">
        <v>9.5616959999999995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2608.5015229999999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542.83511999999996</v>
      </c>
      <c r="L24">
        <v>339.45393899999999</v>
      </c>
      <c r="M24">
        <v>88.745845000000003</v>
      </c>
      <c r="N24">
        <v>114.22687500000001</v>
      </c>
      <c r="O24">
        <v>119.584659</v>
      </c>
      <c r="P24">
        <v>113.139</v>
      </c>
      <c r="Q24">
        <v>9.804316</v>
      </c>
      <c r="R24">
        <v>32.513441</v>
      </c>
      <c r="S24">
        <v>21.938329</v>
      </c>
      <c r="T24">
        <v>0</v>
      </c>
      <c r="U24">
        <v>404.95058999999998</v>
      </c>
      <c r="V24">
        <v>10.279693999999999</v>
      </c>
      <c r="W24">
        <v>25.104094</v>
      </c>
      <c r="X24">
        <v>95.098405999999997</v>
      </c>
      <c r="Y24">
        <v>0</v>
      </c>
      <c r="Z24">
        <v>6.3375250000000003</v>
      </c>
      <c r="AA24">
        <v>27.119515</v>
      </c>
      <c r="AB24">
        <v>38.206285999999999</v>
      </c>
      <c r="AC24">
        <v>28.103735</v>
      </c>
      <c r="AD24">
        <v>17.628216999999999</v>
      </c>
      <c r="AE24">
        <v>47.805149999999998</v>
      </c>
      <c r="AF24">
        <v>8.5811580000000003</v>
      </c>
      <c r="AG24">
        <v>14.768411</v>
      </c>
      <c r="AH24">
        <v>147.25243900000001</v>
      </c>
      <c r="AI24">
        <v>2.4619819999999999</v>
      </c>
      <c r="AJ24">
        <v>0</v>
      </c>
      <c r="AK24">
        <v>49.575769000000001</v>
      </c>
      <c r="AL24">
        <v>76.745568000000006</v>
      </c>
      <c r="AM24">
        <v>5.1044840000000002</v>
      </c>
      <c r="AN24">
        <v>0.647455</v>
      </c>
      <c r="AO24">
        <v>8.2162120000000005</v>
      </c>
      <c r="AP24">
        <v>7.4323620000000004</v>
      </c>
      <c r="AQ24">
        <v>24.673005</v>
      </c>
      <c r="AR24">
        <v>51.777048000000001</v>
      </c>
      <c r="AS24">
        <v>30.844768999999999</v>
      </c>
      <c r="AT24">
        <v>9.5616959999999995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2520.5170939999994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529.29711999999995</v>
      </c>
      <c r="L25">
        <v>339.45393899999999</v>
      </c>
      <c r="M25">
        <v>88.745845000000003</v>
      </c>
      <c r="N25">
        <v>114.22687500000001</v>
      </c>
      <c r="O25">
        <v>119.584659</v>
      </c>
      <c r="P25">
        <v>113.139</v>
      </c>
      <c r="Q25">
        <v>9.804316</v>
      </c>
      <c r="R25">
        <v>32.513441</v>
      </c>
      <c r="S25">
        <v>21.938329</v>
      </c>
      <c r="T25">
        <v>0</v>
      </c>
      <c r="U25">
        <v>404.95058999999998</v>
      </c>
      <c r="V25">
        <v>10.279693999999999</v>
      </c>
      <c r="W25">
        <v>25.104094</v>
      </c>
      <c r="X25">
        <v>95.098405999999997</v>
      </c>
      <c r="Y25">
        <v>0</v>
      </c>
      <c r="Z25">
        <v>6.3375250000000003</v>
      </c>
      <c r="AA25">
        <v>27.119515</v>
      </c>
      <c r="AB25">
        <v>38.206285999999999</v>
      </c>
      <c r="AC25">
        <v>28.103735</v>
      </c>
      <c r="AD25">
        <v>17.628216999999999</v>
      </c>
      <c r="AE25">
        <v>47.805149999999998</v>
      </c>
      <c r="AF25">
        <v>8.5811580000000003</v>
      </c>
      <c r="AG25">
        <v>14.768411</v>
      </c>
      <c r="AH25">
        <v>147.25243900000001</v>
      </c>
      <c r="AI25">
        <v>2.4619819999999999</v>
      </c>
      <c r="AJ25">
        <v>0</v>
      </c>
      <c r="AK25">
        <v>49.575769000000001</v>
      </c>
      <c r="AL25">
        <v>76.745568000000006</v>
      </c>
      <c r="AM25">
        <v>5.1044840000000002</v>
      </c>
      <c r="AN25">
        <v>0.647455</v>
      </c>
      <c r="AO25">
        <v>8.2162120000000005</v>
      </c>
      <c r="AP25">
        <v>7.4323620000000004</v>
      </c>
      <c r="AQ25">
        <v>24.673005</v>
      </c>
      <c r="AR25">
        <v>51.777048000000001</v>
      </c>
      <c r="AS25">
        <v>30.844768999999999</v>
      </c>
      <c r="AT25">
        <v>9.5616959999999995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2506.9790939999993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517.69312000000002</v>
      </c>
      <c r="L26">
        <v>339.45393899999999</v>
      </c>
      <c r="M26">
        <v>88.745845000000003</v>
      </c>
      <c r="N26">
        <v>114.22687500000001</v>
      </c>
      <c r="O26">
        <v>119.584659</v>
      </c>
      <c r="P26">
        <v>113.139</v>
      </c>
      <c r="Q26">
        <v>9.804316</v>
      </c>
      <c r="R26">
        <v>25.739315999999999</v>
      </c>
      <c r="S26">
        <v>17.977014</v>
      </c>
      <c r="T26">
        <v>0</v>
      </c>
      <c r="U26">
        <v>404.95058999999998</v>
      </c>
      <c r="V26">
        <v>6.0520659999999999</v>
      </c>
      <c r="W26">
        <v>19.614820999999999</v>
      </c>
      <c r="X26">
        <v>95.098405999999997</v>
      </c>
      <c r="Y26">
        <v>0</v>
      </c>
      <c r="Z26">
        <v>6.3375250000000003</v>
      </c>
      <c r="AA26">
        <v>27.119515</v>
      </c>
      <c r="AB26">
        <v>38.206285999999999</v>
      </c>
      <c r="AC26">
        <v>28.103735</v>
      </c>
      <c r="AD26">
        <v>17.628216999999999</v>
      </c>
      <c r="AE26">
        <v>47.805149999999998</v>
      </c>
      <c r="AF26">
        <v>8.5811580000000003</v>
      </c>
      <c r="AG26">
        <v>14.768411</v>
      </c>
      <c r="AH26">
        <v>147.25243900000001</v>
      </c>
      <c r="AI26">
        <v>2.4619819999999999</v>
      </c>
      <c r="AJ26">
        <v>0</v>
      </c>
      <c r="AK26">
        <v>49.575769000000001</v>
      </c>
      <c r="AL26">
        <v>76.745568000000006</v>
      </c>
      <c r="AM26">
        <v>5.1044840000000002</v>
      </c>
      <c r="AN26">
        <v>0.647455</v>
      </c>
      <c r="AO26">
        <v>8.2162120000000005</v>
      </c>
      <c r="AP26">
        <v>7.4323620000000004</v>
      </c>
      <c r="AQ26">
        <v>24.673005</v>
      </c>
      <c r="AR26">
        <v>51.777048000000001</v>
      </c>
      <c r="AS26">
        <v>30.844768999999999</v>
      </c>
      <c r="AT26">
        <v>9.5616959999999995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2474.9227529999989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575.07286899999997</v>
      </c>
      <c r="L27">
        <v>339.45393899999999</v>
      </c>
      <c r="M27">
        <v>88.745845000000003</v>
      </c>
      <c r="N27">
        <v>114.22687500000001</v>
      </c>
      <c r="O27">
        <v>119.584659</v>
      </c>
      <c r="P27">
        <v>113.139</v>
      </c>
      <c r="Q27">
        <v>9.804316</v>
      </c>
      <c r="R27">
        <v>25.739315999999999</v>
      </c>
      <c r="S27">
        <v>17.977014</v>
      </c>
      <c r="T27">
        <v>0</v>
      </c>
      <c r="U27">
        <v>404.95058999999998</v>
      </c>
      <c r="V27">
        <v>6.0520659999999999</v>
      </c>
      <c r="W27">
        <v>19.614820999999999</v>
      </c>
      <c r="X27">
        <v>86.827703999999997</v>
      </c>
      <c r="Y27">
        <v>0</v>
      </c>
      <c r="Z27">
        <v>6.3375250000000003</v>
      </c>
      <c r="AA27">
        <v>27.119515</v>
      </c>
      <c r="AB27">
        <v>38.206285999999999</v>
      </c>
      <c r="AC27">
        <v>28.103735</v>
      </c>
      <c r="AD27">
        <v>17.628216999999999</v>
      </c>
      <c r="AE27">
        <v>46.276654999999998</v>
      </c>
      <c r="AF27">
        <v>8.5811580000000003</v>
      </c>
      <c r="AG27">
        <v>14.768411</v>
      </c>
      <c r="AH27">
        <v>147.25243900000001</v>
      </c>
      <c r="AI27">
        <v>7.3859459999999997</v>
      </c>
      <c r="AJ27">
        <v>0</v>
      </c>
      <c r="AK27">
        <v>49.575769000000001</v>
      </c>
      <c r="AL27">
        <v>80.903087999999997</v>
      </c>
      <c r="AM27">
        <v>10.208966999999999</v>
      </c>
      <c r="AN27">
        <v>0.647455</v>
      </c>
      <c r="AO27">
        <v>8.2162120000000005</v>
      </c>
      <c r="AP27">
        <v>7.4323620000000004</v>
      </c>
      <c r="AQ27">
        <v>24.673005</v>
      </c>
      <c r="AR27">
        <v>48.574344000000004</v>
      </c>
      <c r="AS27">
        <v>31.999887000000001</v>
      </c>
      <c r="AT27">
        <v>9.5616959999999995</v>
      </c>
      <c r="AU27">
        <v>0</v>
      </c>
      <c r="AV27">
        <v>0</v>
      </c>
      <c r="AW27">
        <v>0</v>
      </c>
      <c r="AX27">
        <v>3.2297799999999999</v>
      </c>
      <c r="AY27">
        <v>0</v>
      </c>
      <c r="AZ27">
        <v>0</v>
      </c>
      <c r="BA27">
        <f t="shared" si="0"/>
        <v>2537.8714659999996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539.93412000000001</v>
      </c>
      <c r="L28">
        <v>339.45393899999999</v>
      </c>
      <c r="M28">
        <v>88.745845000000003</v>
      </c>
      <c r="N28">
        <v>114.22687500000001</v>
      </c>
      <c r="O28">
        <v>119.584659</v>
      </c>
      <c r="P28">
        <v>113.139</v>
      </c>
      <c r="Q28">
        <v>9.804316</v>
      </c>
      <c r="R28">
        <v>32.513441</v>
      </c>
      <c r="S28">
        <v>21.938329</v>
      </c>
      <c r="T28">
        <v>0</v>
      </c>
      <c r="U28">
        <v>404.95058999999998</v>
      </c>
      <c r="V28">
        <v>10.279693999999999</v>
      </c>
      <c r="W28">
        <v>25.104094</v>
      </c>
      <c r="X28">
        <v>95.098405999999997</v>
      </c>
      <c r="Y28">
        <v>0</v>
      </c>
      <c r="Z28">
        <v>6.3375250000000003</v>
      </c>
      <c r="AA28">
        <v>27.119515</v>
      </c>
      <c r="AB28">
        <v>38.206285999999999</v>
      </c>
      <c r="AC28">
        <v>28.103735</v>
      </c>
      <c r="AD28">
        <v>17.628216999999999</v>
      </c>
      <c r="AE28">
        <v>45.904457000000001</v>
      </c>
      <c r="AF28">
        <v>8.5811580000000003</v>
      </c>
      <c r="AG28">
        <v>14.768411</v>
      </c>
      <c r="AH28">
        <v>147.25243900000001</v>
      </c>
      <c r="AI28">
        <v>48.008648999999998</v>
      </c>
      <c r="AJ28">
        <v>0</v>
      </c>
      <c r="AK28">
        <v>49.575769000000001</v>
      </c>
      <c r="AL28">
        <v>80.903087999999997</v>
      </c>
      <c r="AM28">
        <v>10.208966999999999</v>
      </c>
      <c r="AN28">
        <v>0.647455</v>
      </c>
      <c r="AO28">
        <v>8.2162120000000005</v>
      </c>
      <c r="AP28">
        <v>7.4323620000000004</v>
      </c>
      <c r="AQ28">
        <v>24.673005</v>
      </c>
      <c r="AR28">
        <v>48.574344000000004</v>
      </c>
      <c r="AS28">
        <v>31.999887000000001</v>
      </c>
      <c r="AT28">
        <v>9.5616959999999995</v>
      </c>
      <c r="AU28">
        <v>0</v>
      </c>
      <c r="AV28">
        <v>0</v>
      </c>
      <c r="AW28">
        <v>0</v>
      </c>
      <c r="AX28">
        <v>3.2297799999999999</v>
      </c>
      <c r="AY28">
        <v>0</v>
      </c>
      <c r="AZ28">
        <v>0</v>
      </c>
      <c r="BA28">
        <f t="shared" si="0"/>
        <v>2571.7062650000003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473.21111999999999</v>
      </c>
      <c r="L29">
        <v>339.45393899999999</v>
      </c>
      <c r="M29">
        <v>88.745845000000003</v>
      </c>
      <c r="N29">
        <v>114.22687500000001</v>
      </c>
      <c r="O29">
        <v>119.584659</v>
      </c>
      <c r="P29">
        <v>113.139</v>
      </c>
      <c r="Q29">
        <v>9.804316</v>
      </c>
      <c r="R29">
        <v>25.739315999999999</v>
      </c>
      <c r="S29">
        <v>17.977014</v>
      </c>
      <c r="T29">
        <v>0</v>
      </c>
      <c r="U29">
        <v>404.95058999999998</v>
      </c>
      <c r="V29">
        <v>6.0520659999999999</v>
      </c>
      <c r="W29">
        <v>19.614820999999999</v>
      </c>
      <c r="X29">
        <v>86.827703999999997</v>
      </c>
      <c r="Y29">
        <v>0</v>
      </c>
      <c r="Z29">
        <v>6.3375250000000003</v>
      </c>
      <c r="AA29">
        <v>27.119515</v>
      </c>
      <c r="AB29">
        <v>38.206285999999999</v>
      </c>
      <c r="AC29">
        <v>28.103735</v>
      </c>
      <c r="AD29">
        <v>17.628216999999999</v>
      </c>
      <c r="AE29">
        <v>45.904457000000001</v>
      </c>
      <c r="AF29">
        <v>8.5811580000000003</v>
      </c>
      <c r="AG29">
        <v>14.768411</v>
      </c>
      <c r="AH29">
        <v>147.25243900000001</v>
      </c>
      <c r="AI29">
        <v>48.008648999999998</v>
      </c>
      <c r="AJ29">
        <v>0</v>
      </c>
      <c r="AK29">
        <v>49.575769000000001</v>
      </c>
      <c r="AL29">
        <v>80.903087999999997</v>
      </c>
      <c r="AM29">
        <v>10.208966999999999</v>
      </c>
      <c r="AN29">
        <v>0.647455</v>
      </c>
      <c r="AO29">
        <v>8.2162120000000005</v>
      </c>
      <c r="AP29">
        <v>7.4323620000000004</v>
      </c>
      <c r="AQ29">
        <v>24.673005</v>
      </c>
      <c r="AR29">
        <v>48.574344000000004</v>
      </c>
      <c r="AS29">
        <v>31.999887000000001</v>
      </c>
      <c r="AT29">
        <v>9.5616959999999995</v>
      </c>
      <c r="AU29">
        <v>0</v>
      </c>
      <c r="AV29">
        <v>0</v>
      </c>
      <c r="AW29">
        <v>0</v>
      </c>
      <c r="AX29">
        <v>3.2297799999999999</v>
      </c>
      <c r="AY29">
        <v>0</v>
      </c>
      <c r="AZ29">
        <v>0</v>
      </c>
      <c r="BA29">
        <f t="shared" si="0"/>
        <v>2476.2602219999999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459.67311999999998</v>
      </c>
      <c r="L30">
        <v>339.45393899999999</v>
      </c>
      <c r="M30">
        <v>88.745845000000003</v>
      </c>
      <c r="N30">
        <v>114.22687500000001</v>
      </c>
      <c r="O30">
        <v>119.584659</v>
      </c>
      <c r="P30">
        <v>113.139</v>
      </c>
      <c r="Q30">
        <v>9.804316</v>
      </c>
      <c r="R30">
        <v>25.739315999999999</v>
      </c>
      <c r="S30">
        <v>17.977014</v>
      </c>
      <c r="T30">
        <v>0</v>
      </c>
      <c r="U30">
        <v>404.95058999999998</v>
      </c>
      <c r="V30">
        <v>6.0520659999999999</v>
      </c>
      <c r="W30">
        <v>19.614820999999999</v>
      </c>
      <c r="X30">
        <v>86.827703999999997</v>
      </c>
      <c r="Y30">
        <v>0</v>
      </c>
      <c r="Z30">
        <v>6.3375250000000003</v>
      </c>
      <c r="AA30">
        <v>27.119515</v>
      </c>
      <c r="AB30">
        <v>38.206285999999999</v>
      </c>
      <c r="AC30">
        <v>28.103735</v>
      </c>
      <c r="AD30">
        <v>17.628216999999999</v>
      </c>
      <c r="AE30">
        <v>45.904457000000001</v>
      </c>
      <c r="AF30">
        <v>8.5811580000000003</v>
      </c>
      <c r="AG30">
        <v>14.768411</v>
      </c>
      <c r="AH30">
        <v>147.25243900000001</v>
      </c>
      <c r="AI30">
        <v>48.008648999999998</v>
      </c>
      <c r="AJ30">
        <v>0</v>
      </c>
      <c r="AK30">
        <v>49.575769000000001</v>
      </c>
      <c r="AL30">
        <v>80.903087999999997</v>
      </c>
      <c r="AM30">
        <v>10.208966999999999</v>
      </c>
      <c r="AN30">
        <v>0.647455</v>
      </c>
      <c r="AO30">
        <v>8.2162120000000005</v>
      </c>
      <c r="AP30">
        <v>7.4323620000000004</v>
      </c>
      <c r="AQ30">
        <v>24.673005</v>
      </c>
      <c r="AR30">
        <v>48.574344000000004</v>
      </c>
      <c r="AS30">
        <v>31.999887000000001</v>
      </c>
      <c r="AT30">
        <v>9.5616959999999995</v>
      </c>
      <c r="AU30">
        <v>0</v>
      </c>
      <c r="AV30">
        <v>0</v>
      </c>
      <c r="AW30">
        <v>0</v>
      </c>
      <c r="AX30">
        <v>3.2297799999999999</v>
      </c>
      <c r="AY30">
        <v>0</v>
      </c>
      <c r="AZ30">
        <v>0</v>
      </c>
      <c r="BA30">
        <f t="shared" si="0"/>
        <v>2462.7222219999999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489.65012000000002</v>
      </c>
      <c r="L31">
        <v>339.45393899999999</v>
      </c>
      <c r="M31">
        <v>88.745845000000003</v>
      </c>
      <c r="N31">
        <v>114.22687500000001</v>
      </c>
      <c r="O31">
        <v>119.584659</v>
      </c>
      <c r="P31">
        <v>114.5895</v>
      </c>
      <c r="Q31">
        <v>9.804316</v>
      </c>
      <c r="R31">
        <v>25.739315999999999</v>
      </c>
      <c r="S31">
        <v>17.977014</v>
      </c>
      <c r="T31">
        <v>0</v>
      </c>
      <c r="U31">
        <v>404.95058999999998</v>
      </c>
      <c r="V31">
        <v>6.0520659999999999</v>
      </c>
      <c r="W31">
        <v>19.614820999999999</v>
      </c>
      <c r="X31">
        <v>86.827703999999997</v>
      </c>
      <c r="Y31">
        <v>0</v>
      </c>
      <c r="Z31">
        <v>6.3375250000000003</v>
      </c>
      <c r="AA31">
        <v>27.119515</v>
      </c>
      <c r="AB31">
        <v>38.206285999999999</v>
      </c>
      <c r="AC31">
        <v>28.103735</v>
      </c>
      <c r="AD31">
        <v>26.442325</v>
      </c>
      <c r="AE31">
        <v>45.904457000000001</v>
      </c>
      <c r="AF31">
        <v>8.5811580000000003</v>
      </c>
      <c r="AG31">
        <v>14.768411</v>
      </c>
      <c r="AH31">
        <v>147.25243900000001</v>
      </c>
      <c r="AI31">
        <v>48.008648999999998</v>
      </c>
      <c r="AJ31">
        <v>0</v>
      </c>
      <c r="AK31">
        <v>49.575769000000001</v>
      </c>
      <c r="AL31">
        <v>80.903087999999997</v>
      </c>
      <c r="AM31">
        <v>10.208966999999999</v>
      </c>
      <c r="AN31">
        <v>0.647455</v>
      </c>
      <c r="AO31">
        <v>8.2162120000000005</v>
      </c>
      <c r="AP31">
        <v>6.6891259999999999</v>
      </c>
      <c r="AQ31">
        <v>24.673005</v>
      </c>
      <c r="AR31">
        <v>48.574344000000004</v>
      </c>
      <c r="AS31">
        <v>30.844768999999999</v>
      </c>
      <c r="AT31">
        <v>9.5616959999999995</v>
      </c>
      <c r="AU31">
        <v>0</v>
      </c>
      <c r="AV31">
        <v>0</v>
      </c>
      <c r="AW31">
        <v>0</v>
      </c>
      <c r="AX31">
        <v>3.2297799999999999</v>
      </c>
      <c r="AY31">
        <v>0</v>
      </c>
      <c r="AZ31">
        <v>0</v>
      </c>
      <c r="BA31">
        <f t="shared" si="0"/>
        <v>2501.0654760000002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440.33312000000001</v>
      </c>
      <c r="L32">
        <v>349.433379</v>
      </c>
      <c r="M32">
        <v>88.745845000000003</v>
      </c>
      <c r="N32">
        <v>114.22687500000001</v>
      </c>
      <c r="O32">
        <v>119.584659</v>
      </c>
      <c r="P32">
        <v>114.5895</v>
      </c>
      <c r="Q32">
        <v>9.804316</v>
      </c>
      <c r="R32">
        <v>25.739315999999999</v>
      </c>
      <c r="S32">
        <v>17.977014</v>
      </c>
      <c r="T32">
        <v>0</v>
      </c>
      <c r="U32">
        <v>404.95058999999998</v>
      </c>
      <c r="V32">
        <v>6.0520659999999999</v>
      </c>
      <c r="W32">
        <v>19.614820999999999</v>
      </c>
      <c r="X32">
        <v>86.827703999999997</v>
      </c>
      <c r="Y32">
        <v>0</v>
      </c>
      <c r="Z32">
        <v>6.3375250000000003</v>
      </c>
      <c r="AA32">
        <v>27.119515</v>
      </c>
      <c r="AB32">
        <v>38.206285999999999</v>
      </c>
      <c r="AC32">
        <v>28.103735</v>
      </c>
      <c r="AD32">
        <v>26.442325</v>
      </c>
      <c r="AE32">
        <v>45.904457000000001</v>
      </c>
      <c r="AF32">
        <v>8.5811580000000003</v>
      </c>
      <c r="AG32">
        <v>14.768411</v>
      </c>
      <c r="AH32">
        <v>147.25243900000001</v>
      </c>
      <c r="AI32">
        <v>48.008648999999998</v>
      </c>
      <c r="AJ32">
        <v>0</v>
      </c>
      <c r="AK32">
        <v>49.575769000000001</v>
      </c>
      <c r="AL32">
        <v>80.903087999999997</v>
      </c>
      <c r="AM32">
        <v>10.208966999999999</v>
      </c>
      <c r="AN32">
        <v>0.647455</v>
      </c>
      <c r="AO32">
        <v>8.2162120000000005</v>
      </c>
      <c r="AP32">
        <v>6.6891259999999999</v>
      </c>
      <c r="AQ32">
        <v>23.210901</v>
      </c>
      <c r="AR32">
        <v>48.574344000000004</v>
      </c>
      <c r="AS32">
        <v>30.844768999999999</v>
      </c>
      <c r="AT32">
        <v>9.5616959999999995</v>
      </c>
      <c r="AU32">
        <v>0</v>
      </c>
      <c r="AV32">
        <v>0</v>
      </c>
      <c r="AW32">
        <v>0</v>
      </c>
      <c r="AX32">
        <v>3.2297799999999999</v>
      </c>
      <c r="AY32">
        <v>0</v>
      </c>
      <c r="AZ32">
        <v>0</v>
      </c>
      <c r="BA32">
        <f t="shared" si="0"/>
        <v>2460.2658120000001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383.28012000000001</v>
      </c>
      <c r="L33">
        <v>349.433379</v>
      </c>
      <c r="M33">
        <v>86.710890000000006</v>
      </c>
      <c r="N33">
        <v>114.22687500000001</v>
      </c>
      <c r="O33">
        <v>119.584659</v>
      </c>
      <c r="P33">
        <v>114.5895</v>
      </c>
      <c r="Q33">
        <v>9.804316</v>
      </c>
      <c r="R33">
        <v>25.739315999999999</v>
      </c>
      <c r="S33">
        <v>17.977014</v>
      </c>
      <c r="T33">
        <v>0</v>
      </c>
      <c r="U33">
        <v>404.95058999999998</v>
      </c>
      <c r="V33">
        <v>6.0520659999999999</v>
      </c>
      <c r="W33">
        <v>19.614820999999999</v>
      </c>
      <c r="X33">
        <v>86.827703999999997</v>
      </c>
      <c r="Y33">
        <v>0</v>
      </c>
      <c r="Z33">
        <v>6.3375250000000003</v>
      </c>
      <c r="AA33">
        <v>27.119515</v>
      </c>
      <c r="AB33">
        <v>38.206285999999999</v>
      </c>
      <c r="AC33">
        <v>28.103735</v>
      </c>
      <c r="AD33">
        <v>26.442325</v>
      </c>
      <c r="AE33">
        <v>45.904457000000001</v>
      </c>
      <c r="AF33">
        <v>8.5811580000000003</v>
      </c>
      <c r="AG33">
        <v>14.768411</v>
      </c>
      <c r="AH33">
        <v>147.25243900000001</v>
      </c>
      <c r="AI33">
        <v>48.008648999999998</v>
      </c>
      <c r="AJ33">
        <v>0</v>
      </c>
      <c r="AK33">
        <v>49.575769000000001</v>
      </c>
      <c r="AL33">
        <v>80.903087999999997</v>
      </c>
      <c r="AM33">
        <v>10.208966999999999</v>
      </c>
      <c r="AN33">
        <v>0.647455</v>
      </c>
      <c r="AO33">
        <v>8.2162120000000005</v>
      </c>
      <c r="AP33">
        <v>6.6891259999999999</v>
      </c>
      <c r="AQ33">
        <v>16.44867</v>
      </c>
      <c r="AR33">
        <v>48.574344000000004</v>
      </c>
      <c r="AS33">
        <v>30.844768999999999</v>
      </c>
      <c r="AT33">
        <v>9.5616959999999995</v>
      </c>
      <c r="AU33">
        <v>0</v>
      </c>
      <c r="AV33">
        <v>0</v>
      </c>
      <c r="AW33">
        <v>0</v>
      </c>
      <c r="AX33">
        <v>3.2297799999999999</v>
      </c>
      <c r="AY33">
        <v>0</v>
      </c>
      <c r="AZ33">
        <v>0</v>
      </c>
      <c r="BA33">
        <f t="shared" si="0"/>
        <v>2394.4156260000004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379.41212000000002</v>
      </c>
      <c r="L34">
        <v>349.433379</v>
      </c>
      <c r="M34">
        <v>86.710890000000006</v>
      </c>
      <c r="N34">
        <v>114.22687500000001</v>
      </c>
      <c r="O34">
        <v>119.584659</v>
      </c>
      <c r="P34">
        <v>114.5895</v>
      </c>
      <c r="Q34">
        <v>9.804316</v>
      </c>
      <c r="R34">
        <v>25.739315999999999</v>
      </c>
      <c r="S34">
        <v>17.977014</v>
      </c>
      <c r="T34">
        <v>0</v>
      </c>
      <c r="U34">
        <v>404.95058999999998</v>
      </c>
      <c r="V34">
        <v>6.0520659999999999</v>
      </c>
      <c r="W34">
        <v>19.614820999999999</v>
      </c>
      <c r="X34">
        <v>86.827703999999997</v>
      </c>
      <c r="Y34">
        <v>0</v>
      </c>
      <c r="Z34">
        <v>6.3375250000000003</v>
      </c>
      <c r="AA34">
        <v>27.119515</v>
      </c>
      <c r="AB34">
        <v>38.206285999999999</v>
      </c>
      <c r="AC34">
        <v>28.103735</v>
      </c>
      <c r="AD34">
        <v>26.442325</v>
      </c>
      <c r="AE34">
        <v>45.904457000000001</v>
      </c>
      <c r="AF34">
        <v>8.5811580000000003</v>
      </c>
      <c r="AG34">
        <v>14.768411</v>
      </c>
      <c r="AH34">
        <v>147.25243900000001</v>
      </c>
      <c r="AI34">
        <v>7.3859459999999997</v>
      </c>
      <c r="AJ34">
        <v>0</v>
      </c>
      <c r="AK34">
        <v>49.575769000000001</v>
      </c>
      <c r="AL34">
        <v>80.903087999999997</v>
      </c>
      <c r="AM34">
        <v>10.208966999999999</v>
      </c>
      <c r="AN34">
        <v>0.647455</v>
      </c>
      <c r="AO34">
        <v>8.2162120000000005</v>
      </c>
      <c r="AP34">
        <v>6.6891259999999999</v>
      </c>
      <c r="AQ34">
        <v>16.44867</v>
      </c>
      <c r="AR34">
        <v>48.574344000000004</v>
      </c>
      <c r="AS34">
        <v>30.844768999999999</v>
      </c>
      <c r="AT34">
        <v>9.5616959999999995</v>
      </c>
      <c r="AU34">
        <v>0</v>
      </c>
      <c r="AV34">
        <v>0</v>
      </c>
      <c r="AW34">
        <v>0</v>
      </c>
      <c r="AX34">
        <v>3.2297799999999999</v>
      </c>
      <c r="AY34">
        <v>0</v>
      </c>
      <c r="AZ34">
        <v>0</v>
      </c>
      <c r="BA34">
        <f t="shared" si="0"/>
        <v>2349.9249230000005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363.61317200000002</v>
      </c>
      <c r="L35">
        <v>338.75943999999998</v>
      </c>
      <c r="M35">
        <v>86.710890000000006</v>
      </c>
      <c r="N35">
        <v>114.22687500000001</v>
      </c>
      <c r="O35">
        <v>119.584659</v>
      </c>
      <c r="P35">
        <v>114.5895</v>
      </c>
      <c r="Q35">
        <v>8.0717420000000004</v>
      </c>
      <c r="R35">
        <v>19.377568</v>
      </c>
      <c r="S35">
        <v>17.977014</v>
      </c>
      <c r="T35">
        <v>0</v>
      </c>
      <c r="U35">
        <v>404.95058999999998</v>
      </c>
      <c r="V35">
        <v>6.0520659999999999</v>
      </c>
      <c r="W35">
        <v>19.614820999999999</v>
      </c>
      <c r="X35">
        <v>86.827703999999997</v>
      </c>
      <c r="Y35">
        <v>0</v>
      </c>
      <c r="Z35">
        <v>6.3375250000000003</v>
      </c>
      <c r="AA35">
        <v>27.119515</v>
      </c>
      <c r="AB35">
        <v>38.206285999999999</v>
      </c>
      <c r="AC35">
        <v>28.103735</v>
      </c>
      <c r="AD35">
        <v>26.442325</v>
      </c>
      <c r="AE35">
        <v>45.904457000000001</v>
      </c>
      <c r="AF35">
        <v>8.5811580000000003</v>
      </c>
      <c r="AG35">
        <v>14.768411</v>
      </c>
      <c r="AH35">
        <v>147.25243900000001</v>
      </c>
      <c r="AI35">
        <v>2.4619819999999999</v>
      </c>
      <c r="AJ35">
        <v>0</v>
      </c>
      <c r="AK35">
        <v>49.575769000000001</v>
      </c>
      <c r="AL35">
        <v>80.903087999999997</v>
      </c>
      <c r="AM35">
        <v>10.208966999999999</v>
      </c>
      <c r="AN35">
        <v>0.647455</v>
      </c>
      <c r="AO35">
        <v>8.2162120000000005</v>
      </c>
      <c r="AP35">
        <v>6.1936349999999996</v>
      </c>
      <c r="AQ35">
        <v>16.44867</v>
      </c>
      <c r="AR35">
        <v>48.574344000000004</v>
      </c>
      <c r="AS35">
        <v>30.844768999999999</v>
      </c>
      <c r="AT35">
        <v>9.5616959999999995</v>
      </c>
      <c r="AU35">
        <v>0</v>
      </c>
      <c r="AV35">
        <v>0</v>
      </c>
      <c r="AW35">
        <v>0</v>
      </c>
      <c r="AX35">
        <v>3.2297799999999999</v>
      </c>
      <c r="AY35">
        <v>0</v>
      </c>
      <c r="AZ35">
        <v>0</v>
      </c>
      <c r="BA35">
        <f t="shared" si="0"/>
        <v>2309.9382590000005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363.61317200000002</v>
      </c>
      <c r="L36">
        <v>338.75943999999998</v>
      </c>
      <c r="M36">
        <v>60.920999999999999</v>
      </c>
      <c r="N36">
        <v>114.22687500000001</v>
      </c>
      <c r="O36">
        <v>119.584659</v>
      </c>
      <c r="P36">
        <v>114.5895</v>
      </c>
      <c r="Q36">
        <v>8.0717420000000004</v>
      </c>
      <c r="R36">
        <v>19.377568</v>
      </c>
      <c r="S36">
        <v>13.102395</v>
      </c>
      <c r="T36">
        <v>0</v>
      </c>
      <c r="U36">
        <v>404.95058999999998</v>
      </c>
      <c r="V36">
        <v>6.0520659999999999</v>
      </c>
      <c r="W36">
        <v>19.614820999999999</v>
      </c>
      <c r="X36">
        <v>86.827703999999997</v>
      </c>
      <c r="Y36">
        <v>0</v>
      </c>
      <c r="Z36">
        <v>6.3375250000000003</v>
      </c>
      <c r="AA36">
        <v>27.119515</v>
      </c>
      <c r="AB36">
        <v>38.206285999999999</v>
      </c>
      <c r="AC36">
        <v>28.103735</v>
      </c>
      <c r="AD36">
        <v>26.442325</v>
      </c>
      <c r="AE36">
        <v>45.904457000000001</v>
      </c>
      <c r="AF36">
        <v>8.5811580000000003</v>
      </c>
      <c r="AG36">
        <v>14.768411</v>
      </c>
      <c r="AH36">
        <v>147.25243900000001</v>
      </c>
      <c r="AI36">
        <v>2.4619819999999999</v>
      </c>
      <c r="AJ36">
        <v>0</v>
      </c>
      <c r="AK36">
        <v>49.575769000000001</v>
      </c>
      <c r="AL36">
        <v>80.903087999999997</v>
      </c>
      <c r="AM36">
        <v>10.208966999999999</v>
      </c>
      <c r="AN36">
        <v>0.647455</v>
      </c>
      <c r="AO36">
        <v>8.2162120000000005</v>
      </c>
      <c r="AP36">
        <v>6.1936349999999996</v>
      </c>
      <c r="AQ36">
        <v>16.44867</v>
      </c>
      <c r="AR36">
        <v>48.574344000000004</v>
      </c>
      <c r="AS36">
        <v>30.844768999999999</v>
      </c>
      <c r="AT36">
        <v>9.5616959999999995</v>
      </c>
      <c r="AU36">
        <v>0</v>
      </c>
      <c r="AV36">
        <v>0</v>
      </c>
      <c r="AW36">
        <v>0</v>
      </c>
      <c r="AX36">
        <v>3.2297799999999999</v>
      </c>
      <c r="AY36">
        <v>0</v>
      </c>
      <c r="AZ36">
        <v>0</v>
      </c>
      <c r="BA36">
        <f t="shared" si="0"/>
        <v>2279.2737500000003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363.61317200000002</v>
      </c>
      <c r="L37">
        <v>338.75943999999998</v>
      </c>
      <c r="M37">
        <v>56.085999999999999</v>
      </c>
      <c r="N37">
        <v>114.22687500000001</v>
      </c>
      <c r="O37">
        <v>119.584659</v>
      </c>
      <c r="P37">
        <v>99.682614999999998</v>
      </c>
      <c r="Q37">
        <v>8.0717420000000004</v>
      </c>
      <c r="R37">
        <v>19.377568</v>
      </c>
      <c r="S37">
        <v>13.102395</v>
      </c>
      <c r="T37">
        <v>0</v>
      </c>
      <c r="U37">
        <v>404.95058999999998</v>
      </c>
      <c r="V37">
        <v>6.0520659999999999</v>
      </c>
      <c r="W37">
        <v>19.614820999999999</v>
      </c>
      <c r="X37">
        <v>86.827703999999997</v>
      </c>
      <c r="Y37">
        <v>0</v>
      </c>
      <c r="Z37">
        <v>6.3375250000000003</v>
      </c>
      <c r="AA37">
        <v>27.119515</v>
      </c>
      <c r="AB37">
        <v>38.206285999999999</v>
      </c>
      <c r="AC37">
        <v>28.103735</v>
      </c>
      <c r="AD37">
        <v>26.442325</v>
      </c>
      <c r="AE37">
        <v>45.904457000000001</v>
      </c>
      <c r="AF37">
        <v>8.5811580000000003</v>
      </c>
      <c r="AG37">
        <v>14.768411</v>
      </c>
      <c r="AH37">
        <v>147.25243900000001</v>
      </c>
      <c r="AI37">
        <v>2.4619819999999999</v>
      </c>
      <c r="AJ37">
        <v>0</v>
      </c>
      <c r="AK37">
        <v>49.575769000000001</v>
      </c>
      <c r="AL37">
        <v>80.903087999999997</v>
      </c>
      <c r="AM37">
        <v>10.208966999999999</v>
      </c>
      <c r="AN37">
        <v>0.647455</v>
      </c>
      <c r="AO37">
        <v>7.0790199999999999</v>
      </c>
      <c r="AP37">
        <v>6.1936349999999996</v>
      </c>
      <c r="AQ37">
        <v>16.44867</v>
      </c>
      <c r="AR37">
        <v>48.574344000000004</v>
      </c>
      <c r="AS37">
        <v>30.844768999999999</v>
      </c>
      <c r="AT37">
        <v>9.5616959999999995</v>
      </c>
      <c r="AU37">
        <v>0</v>
      </c>
      <c r="AV37">
        <v>0</v>
      </c>
      <c r="AW37">
        <v>0</v>
      </c>
      <c r="AX37">
        <v>3.2297799999999999</v>
      </c>
      <c r="AY37">
        <v>0</v>
      </c>
      <c r="AZ37">
        <v>0</v>
      </c>
      <c r="BA37">
        <f t="shared" si="0"/>
        <v>2258.3946730000007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363.61317200000002</v>
      </c>
      <c r="L38">
        <v>338.75943999999998</v>
      </c>
      <c r="M38">
        <v>56.085999999999999</v>
      </c>
      <c r="N38">
        <v>114.22687500000001</v>
      </c>
      <c r="O38">
        <v>119.584659</v>
      </c>
      <c r="P38">
        <v>114.5895</v>
      </c>
      <c r="Q38">
        <v>8.0717420000000004</v>
      </c>
      <c r="R38">
        <v>19.377568</v>
      </c>
      <c r="S38">
        <v>13.102395</v>
      </c>
      <c r="T38">
        <v>0</v>
      </c>
      <c r="U38">
        <v>404.95058999999998</v>
      </c>
      <c r="V38">
        <v>6.0520659999999999</v>
      </c>
      <c r="W38">
        <v>19.614820999999999</v>
      </c>
      <c r="X38">
        <v>86.827703999999997</v>
      </c>
      <c r="Y38">
        <v>0</v>
      </c>
      <c r="Z38">
        <v>6.3375250000000003</v>
      </c>
      <c r="AA38">
        <v>11.993701</v>
      </c>
      <c r="AB38">
        <v>38.206285999999999</v>
      </c>
      <c r="AC38">
        <v>28.103735</v>
      </c>
      <c r="AD38">
        <v>26.442325</v>
      </c>
      <c r="AE38">
        <v>45.904457000000001</v>
      </c>
      <c r="AF38">
        <v>8.5811580000000003</v>
      </c>
      <c r="AG38">
        <v>14.768411</v>
      </c>
      <c r="AH38">
        <v>147.25243900000001</v>
      </c>
      <c r="AI38">
        <v>2.4619819999999999</v>
      </c>
      <c r="AJ38">
        <v>0</v>
      </c>
      <c r="AK38">
        <v>49.575769000000001</v>
      </c>
      <c r="AL38">
        <v>80.903087999999997</v>
      </c>
      <c r="AM38">
        <v>5.1044840000000002</v>
      </c>
      <c r="AN38">
        <v>0.647455</v>
      </c>
      <c r="AO38">
        <v>7.0790199999999999</v>
      </c>
      <c r="AP38">
        <v>6.1936349999999996</v>
      </c>
      <c r="AQ38">
        <v>8.224335</v>
      </c>
      <c r="AR38">
        <v>48.574344000000004</v>
      </c>
      <c r="AS38">
        <v>30.844768999999999</v>
      </c>
      <c r="AT38">
        <v>9.5616959999999995</v>
      </c>
      <c r="AU38">
        <v>0</v>
      </c>
      <c r="AV38">
        <v>0</v>
      </c>
      <c r="AW38">
        <v>0</v>
      </c>
      <c r="AX38">
        <v>3.2297799999999999</v>
      </c>
      <c r="AY38">
        <v>0</v>
      </c>
      <c r="AZ38">
        <v>0</v>
      </c>
      <c r="BA38">
        <f t="shared" si="0"/>
        <v>2244.8469260000002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363.74054699999999</v>
      </c>
      <c r="L39">
        <v>338.75943999999998</v>
      </c>
      <c r="M39">
        <v>56.085999999999999</v>
      </c>
      <c r="N39">
        <v>114.22687500000001</v>
      </c>
      <c r="O39">
        <v>119.584659</v>
      </c>
      <c r="P39">
        <v>114.5895</v>
      </c>
      <c r="Q39">
        <v>8.0717420000000004</v>
      </c>
      <c r="R39">
        <v>19.413453000000001</v>
      </c>
      <c r="S39">
        <v>13.11351</v>
      </c>
      <c r="T39">
        <v>0</v>
      </c>
      <c r="U39">
        <v>404.95058999999998</v>
      </c>
      <c r="V39">
        <v>6.0520659999999999</v>
      </c>
      <c r="W39">
        <v>19.614820999999999</v>
      </c>
      <c r="X39">
        <v>86.827703999999997</v>
      </c>
      <c r="Y39">
        <v>0</v>
      </c>
      <c r="Z39">
        <v>6.3375250000000003</v>
      </c>
      <c r="AA39">
        <v>11.993701</v>
      </c>
      <c r="AB39">
        <v>38.206285999999999</v>
      </c>
      <c r="AC39">
        <v>28.103735</v>
      </c>
      <c r="AD39">
        <v>26.442325</v>
      </c>
      <c r="AE39">
        <v>45.904457000000001</v>
      </c>
      <c r="AF39">
        <v>8.5811580000000003</v>
      </c>
      <c r="AG39">
        <v>14.768411</v>
      </c>
      <c r="AH39">
        <v>147.25243900000001</v>
      </c>
      <c r="AI39">
        <v>2.4619819999999999</v>
      </c>
      <c r="AJ39">
        <v>0</v>
      </c>
      <c r="AK39">
        <v>49.575769000000001</v>
      </c>
      <c r="AL39">
        <v>76.745568000000006</v>
      </c>
      <c r="AM39">
        <v>0</v>
      </c>
      <c r="AN39">
        <v>0.647455</v>
      </c>
      <c r="AO39">
        <v>6.8231520000000003</v>
      </c>
      <c r="AP39">
        <v>6.1936349999999996</v>
      </c>
      <c r="AQ39">
        <v>8.224335</v>
      </c>
      <c r="AR39">
        <v>51.777048000000001</v>
      </c>
      <c r="AS39">
        <v>30.844768999999999</v>
      </c>
      <c r="AT39">
        <v>9.5616959999999995</v>
      </c>
      <c r="AU39">
        <v>0</v>
      </c>
      <c r="AV39">
        <v>0</v>
      </c>
      <c r="AW39">
        <v>0</v>
      </c>
      <c r="AX39">
        <v>3.2297799999999999</v>
      </c>
      <c r="AY39">
        <v>0</v>
      </c>
      <c r="AZ39">
        <v>0</v>
      </c>
      <c r="BA39">
        <f t="shared" si="0"/>
        <v>2238.7061329999997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363.69412</v>
      </c>
      <c r="L40">
        <v>338.75943999999998</v>
      </c>
      <c r="M40">
        <v>56.085999999999999</v>
      </c>
      <c r="N40">
        <v>114.22687500000001</v>
      </c>
      <c r="O40">
        <v>119.584659</v>
      </c>
      <c r="P40">
        <v>99.682614999999998</v>
      </c>
      <c r="Q40">
        <v>8.0717420000000004</v>
      </c>
      <c r="R40">
        <v>19.413453000000001</v>
      </c>
      <c r="S40">
        <v>13.11351</v>
      </c>
      <c r="T40">
        <v>0</v>
      </c>
      <c r="U40">
        <v>404.95058999999998</v>
      </c>
      <c r="V40">
        <v>6.0520659999999999</v>
      </c>
      <c r="W40">
        <v>19.614820999999999</v>
      </c>
      <c r="X40">
        <v>86.827703999999997</v>
      </c>
      <c r="Y40">
        <v>0</v>
      </c>
      <c r="Z40">
        <v>6.3375250000000003</v>
      </c>
      <c r="AA40">
        <v>11.153378</v>
      </c>
      <c r="AB40">
        <v>38.206285999999999</v>
      </c>
      <c r="AC40">
        <v>28.103735</v>
      </c>
      <c r="AD40">
        <v>26.442325</v>
      </c>
      <c r="AE40">
        <v>45.904457000000001</v>
      </c>
      <c r="AF40">
        <v>8.5811580000000003</v>
      </c>
      <c r="AG40">
        <v>14.768411</v>
      </c>
      <c r="AH40">
        <v>145.60409100000001</v>
      </c>
      <c r="AI40">
        <v>2.4619819999999999</v>
      </c>
      <c r="AJ40">
        <v>0</v>
      </c>
      <c r="AK40">
        <v>49.575769000000001</v>
      </c>
      <c r="AL40">
        <v>76.745568000000006</v>
      </c>
      <c r="AM40">
        <v>0</v>
      </c>
      <c r="AN40">
        <v>0.647455</v>
      </c>
      <c r="AO40">
        <v>6.8231520000000003</v>
      </c>
      <c r="AP40">
        <v>6.1936349999999996</v>
      </c>
      <c r="AQ40">
        <v>0</v>
      </c>
      <c r="AR40">
        <v>51.777048000000001</v>
      </c>
      <c r="AS40">
        <v>30.844768999999999</v>
      </c>
      <c r="AT40">
        <v>9.5616959999999995</v>
      </c>
      <c r="AU40">
        <v>0</v>
      </c>
      <c r="AV40">
        <v>0</v>
      </c>
      <c r="AW40">
        <v>0</v>
      </c>
      <c r="AX40">
        <v>3.2297799999999999</v>
      </c>
      <c r="AY40">
        <v>0</v>
      </c>
      <c r="AZ40">
        <v>0</v>
      </c>
      <c r="BA40">
        <f t="shared" si="0"/>
        <v>2213.0398149999996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363.74054699999999</v>
      </c>
      <c r="L41">
        <v>338.75943999999998</v>
      </c>
      <c r="M41">
        <v>51.250999999999998</v>
      </c>
      <c r="N41">
        <v>93.071139000000002</v>
      </c>
      <c r="O41">
        <v>75.796554</v>
      </c>
      <c r="P41">
        <v>99.431195000000002</v>
      </c>
      <c r="Q41">
        <v>7.9750420000000002</v>
      </c>
      <c r="R41">
        <v>19.413453000000001</v>
      </c>
      <c r="S41">
        <v>13.381</v>
      </c>
      <c r="T41">
        <v>0</v>
      </c>
      <c r="U41">
        <v>404.95058999999998</v>
      </c>
      <c r="V41">
        <v>0</v>
      </c>
      <c r="W41">
        <v>13.160869999999999</v>
      </c>
      <c r="X41">
        <v>71.385276000000005</v>
      </c>
      <c r="Y41">
        <v>0</v>
      </c>
      <c r="Z41">
        <v>6.3375250000000003</v>
      </c>
      <c r="AA41">
        <v>0</v>
      </c>
      <c r="AB41">
        <v>38.206285999999999</v>
      </c>
      <c r="AC41">
        <v>28.103735</v>
      </c>
      <c r="AD41">
        <v>26.442325</v>
      </c>
      <c r="AE41">
        <v>45.904457000000001</v>
      </c>
      <c r="AF41">
        <v>8.5811580000000003</v>
      </c>
      <c r="AG41">
        <v>14.768411</v>
      </c>
      <c r="AH41">
        <v>147.25243900000001</v>
      </c>
      <c r="AI41">
        <v>2.4619819999999999</v>
      </c>
      <c r="AJ41">
        <v>0</v>
      </c>
      <c r="AK41">
        <v>49.575769000000001</v>
      </c>
      <c r="AL41">
        <v>76.745568000000006</v>
      </c>
      <c r="AM41">
        <v>0</v>
      </c>
      <c r="AN41">
        <v>0.647455</v>
      </c>
      <c r="AO41">
        <v>6.8231520000000003</v>
      </c>
      <c r="AP41">
        <v>9.9098159999999993</v>
      </c>
      <c r="AQ41">
        <v>0</v>
      </c>
      <c r="AR41">
        <v>51.777048000000001</v>
      </c>
      <c r="AS41">
        <v>30.844768999999999</v>
      </c>
      <c r="AT41">
        <v>9.5616959999999995</v>
      </c>
      <c r="AU41">
        <v>0</v>
      </c>
      <c r="AV41">
        <v>0</v>
      </c>
      <c r="AW41">
        <v>0</v>
      </c>
      <c r="AX41">
        <v>3.2297799999999999</v>
      </c>
      <c r="AY41">
        <v>0</v>
      </c>
      <c r="AZ41">
        <v>0</v>
      </c>
      <c r="BA41">
        <f t="shared" si="0"/>
        <v>2109.4894770000001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363.69412</v>
      </c>
      <c r="L42">
        <v>338.75943999999998</v>
      </c>
      <c r="M42">
        <v>51.250999999999998</v>
      </c>
      <c r="N42">
        <v>93.071139000000002</v>
      </c>
      <c r="O42">
        <v>83.532554000000005</v>
      </c>
      <c r="P42">
        <v>99.431195000000002</v>
      </c>
      <c r="Q42">
        <v>7.9750420000000002</v>
      </c>
      <c r="R42">
        <v>19.413453000000001</v>
      </c>
      <c r="S42">
        <v>13.381</v>
      </c>
      <c r="T42">
        <v>0</v>
      </c>
      <c r="U42">
        <v>404.95058999999998</v>
      </c>
      <c r="V42">
        <v>0</v>
      </c>
      <c r="W42">
        <v>13.160869999999999</v>
      </c>
      <c r="X42">
        <v>70.503969999999995</v>
      </c>
      <c r="Y42">
        <v>0</v>
      </c>
      <c r="Z42">
        <v>6.3375250000000003</v>
      </c>
      <c r="AA42">
        <v>0</v>
      </c>
      <c r="AB42">
        <v>38.206285999999999</v>
      </c>
      <c r="AC42">
        <v>28.103735</v>
      </c>
      <c r="AD42">
        <v>26.442325</v>
      </c>
      <c r="AE42">
        <v>47.805149999999998</v>
      </c>
      <c r="AF42">
        <v>8.5811580000000003</v>
      </c>
      <c r="AG42">
        <v>14.768411</v>
      </c>
      <c r="AH42">
        <v>147.25243900000001</v>
      </c>
      <c r="AI42">
        <v>2.4619819999999999</v>
      </c>
      <c r="AJ42">
        <v>0</v>
      </c>
      <c r="AK42">
        <v>49.575769000000001</v>
      </c>
      <c r="AL42">
        <v>76.745568000000006</v>
      </c>
      <c r="AM42">
        <v>0</v>
      </c>
      <c r="AN42">
        <v>0.647455</v>
      </c>
      <c r="AO42">
        <v>6.8231520000000003</v>
      </c>
      <c r="AP42">
        <v>9.9098159999999993</v>
      </c>
      <c r="AQ42">
        <v>0</v>
      </c>
      <c r="AR42">
        <v>51.777048000000001</v>
      </c>
      <c r="AS42">
        <v>30.844768999999999</v>
      </c>
      <c r="AT42">
        <v>9.5616959999999995</v>
      </c>
      <c r="AU42">
        <v>0</v>
      </c>
      <c r="AV42">
        <v>0</v>
      </c>
      <c r="AW42">
        <v>0</v>
      </c>
      <c r="AX42">
        <v>3.2297799999999999</v>
      </c>
      <c r="AY42">
        <v>0</v>
      </c>
      <c r="AZ42">
        <v>0</v>
      </c>
      <c r="BA42">
        <f t="shared" si="0"/>
        <v>2118.198437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363.74054699999999</v>
      </c>
      <c r="L43">
        <v>338.75943999999998</v>
      </c>
      <c r="M43">
        <v>51.250999999999998</v>
      </c>
      <c r="N43">
        <v>93.071139000000002</v>
      </c>
      <c r="O43">
        <v>87.400554</v>
      </c>
      <c r="P43">
        <v>99.431195000000002</v>
      </c>
      <c r="Q43">
        <v>7.9750420000000002</v>
      </c>
      <c r="R43">
        <v>19.413453000000001</v>
      </c>
      <c r="S43">
        <v>13.381</v>
      </c>
      <c r="T43">
        <v>0</v>
      </c>
      <c r="U43">
        <v>404.95058999999998</v>
      </c>
      <c r="V43">
        <v>0</v>
      </c>
      <c r="W43">
        <v>13.160869999999999</v>
      </c>
      <c r="X43">
        <v>70.503969999999995</v>
      </c>
      <c r="Y43">
        <v>0</v>
      </c>
      <c r="Z43">
        <v>12.675049</v>
      </c>
      <c r="AA43">
        <v>0</v>
      </c>
      <c r="AB43">
        <v>38.206285999999999</v>
      </c>
      <c r="AC43">
        <v>28.103735</v>
      </c>
      <c r="AD43">
        <v>26.442325</v>
      </c>
      <c r="AE43">
        <v>47.805149999999998</v>
      </c>
      <c r="AF43">
        <v>8.5811580000000003</v>
      </c>
      <c r="AG43">
        <v>14.768411</v>
      </c>
      <c r="AH43">
        <v>147.25243900000001</v>
      </c>
      <c r="AI43">
        <v>2.4619819999999999</v>
      </c>
      <c r="AJ43">
        <v>0</v>
      </c>
      <c r="AK43">
        <v>49.575769000000001</v>
      </c>
      <c r="AL43">
        <v>76.745568000000006</v>
      </c>
      <c r="AM43">
        <v>0</v>
      </c>
      <c r="AN43">
        <v>0.647455</v>
      </c>
      <c r="AO43">
        <v>6.8231520000000003</v>
      </c>
      <c r="AP43">
        <v>9.1665799999999997</v>
      </c>
      <c r="AQ43">
        <v>0</v>
      </c>
      <c r="AR43">
        <v>48.574344000000004</v>
      </c>
      <c r="AS43">
        <v>31.999887000000001</v>
      </c>
      <c r="AT43">
        <v>9.5616959999999995</v>
      </c>
      <c r="AU43">
        <v>0</v>
      </c>
      <c r="AV43">
        <v>0</v>
      </c>
      <c r="AW43">
        <v>0</v>
      </c>
      <c r="AX43">
        <v>3.2297799999999999</v>
      </c>
      <c r="AY43">
        <v>0</v>
      </c>
      <c r="AZ43">
        <v>0</v>
      </c>
      <c r="BA43">
        <f t="shared" si="0"/>
        <v>2125.6595660000003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363.68831699999998</v>
      </c>
      <c r="L44">
        <v>338.75943999999998</v>
      </c>
      <c r="M44">
        <v>51.250999999999998</v>
      </c>
      <c r="N44">
        <v>93.071139000000002</v>
      </c>
      <c r="O44">
        <v>99.004553999999999</v>
      </c>
      <c r="P44">
        <v>99.431195000000002</v>
      </c>
      <c r="Q44">
        <v>7.9750420000000002</v>
      </c>
      <c r="R44">
        <v>19.413453000000001</v>
      </c>
      <c r="S44">
        <v>13.381</v>
      </c>
      <c r="T44">
        <v>0</v>
      </c>
      <c r="U44">
        <v>404.95058999999998</v>
      </c>
      <c r="V44">
        <v>0</v>
      </c>
      <c r="W44">
        <v>13.160869999999999</v>
      </c>
      <c r="X44">
        <v>70.503969999999995</v>
      </c>
      <c r="Y44">
        <v>0</v>
      </c>
      <c r="Z44">
        <v>12.675049</v>
      </c>
      <c r="AA44">
        <v>0</v>
      </c>
      <c r="AB44">
        <v>38.206285999999999</v>
      </c>
      <c r="AC44">
        <v>28.103735</v>
      </c>
      <c r="AD44">
        <v>26.442325</v>
      </c>
      <c r="AE44">
        <v>47.805149999999998</v>
      </c>
      <c r="AF44">
        <v>8.5811580000000003</v>
      </c>
      <c r="AG44">
        <v>14.768411</v>
      </c>
      <c r="AH44">
        <v>147.25243900000001</v>
      </c>
      <c r="AI44">
        <v>2.4619819999999999</v>
      </c>
      <c r="AJ44">
        <v>0</v>
      </c>
      <c r="AK44">
        <v>49.575769000000001</v>
      </c>
      <c r="AL44">
        <v>76.745568000000006</v>
      </c>
      <c r="AM44">
        <v>0</v>
      </c>
      <c r="AN44">
        <v>0.647455</v>
      </c>
      <c r="AO44">
        <v>6.8231520000000003</v>
      </c>
      <c r="AP44">
        <v>4.2116720000000001</v>
      </c>
      <c r="AQ44">
        <v>0</v>
      </c>
      <c r="AR44">
        <v>48.574344000000004</v>
      </c>
      <c r="AS44">
        <v>31.999887000000001</v>
      </c>
      <c r="AT44">
        <v>9.5616959999999995</v>
      </c>
      <c r="AU44">
        <v>0</v>
      </c>
      <c r="AV44">
        <v>0</v>
      </c>
      <c r="AW44">
        <v>0</v>
      </c>
      <c r="AX44">
        <v>3.2297799999999999</v>
      </c>
      <c r="AY44">
        <v>0</v>
      </c>
      <c r="AZ44">
        <v>0</v>
      </c>
      <c r="BA44">
        <f t="shared" si="0"/>
        <v>2132.2564280000001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363.73474299999998</v>
      </c>
      <c r="L45">
        <v>338.75943999999998</v>
      </c>
      <c r="M45">
        <v>51.250999999999998</v>
      </c>
      <c r="N45">
        <v>93.071139000000002</v>
      </c>
      <c r="O45">
        <v>106.740554</v>
      </c>
      <c r="P45">
        <v>99.431195000000002</v>
      </c>
      <c r="Q45">
        <v>7.9750420000000002</v>
      </c>
      <c r="R45">
        <v>19.413453000000001</v>
      </c>
      <c r="S45">
        <v>13.381</v>
      </c>
      <c r="T45">
        <v>0</v>
      </c>
      <c r="U45">
        <v>404.95058999999998</v>
      </c>
      <c r="V45">
        <v>0</v>
      </c>
      <c r="W45">
        <v>13.160869999999999</v>
      </c>
      <c r="X45">
        <v>70.503969999999995</v>
      </c>
      <c r="Y45">
        <v>0</v>
      </c>
      <c r="Z45">
        <v>12.675049</v>
      </c>
      <c r="AA45">
        <v>0</v>
      </c>
      <c r="AB45">
        <v>38.206285999999999</v>
      </c>
      <c r="AC45">
        <v>28.103735</v>
      </c>
      <c r="AD45">
        <v>26.442325</v>
      </c>
      <c r="AE45">
        <v>47.805149999999998</v>
      </c>
      <c r="AF45">
        <v>8.5811580000000003</v>
      </c>
      <c r="AG45">
        <v>14.768411</v>
      </c>
      <c r="AH45">
        <v>147.25243900000001</v>
      </c>
      <c r="AI45">
        <v>2.4619819999999999</v>
      </c>
      <c r="AJ45">
        <v>0</v>
      </c>
      <c r="AK45">
        <v>49.575769000000001</v>
      </c>
      <c r="AL45">
        <v>76.745568000000006</v>
      </c>
      <c r="AM45">
        <v>0</v>
      </c>
      <c r="AN45">
        <v>0.647455</v>
      </c>
      <c r="AO45">
        <v>6.6810029999999996</v>
      </c>
      <c r="AP45">
        <v>4.2116720000000001</v>
      </c>
      <c r="AQ45">
        <v>0</v>
      </c>
      <c r="AR45">
        <v>48.574344000000004</v>
      </c>
      <c r="AS45">
        <v>31.999887000000001</v>
      </c>
      <c r="AT45">
        <v>9.5616959999999995</v>
      </c>
      <c r="AU45">
        <v>0</v>
      </c>
      <c r="AV45">
        <v>0</v>
      </c>
      <c r="AW45">
        <v>0</v>
      </c>
      <c r="AX45">
        <v>3.2297799999999999</v>
      </c>
      <c r="AY45">
        <v>0</v>
      </c>
      <c r="AZ45">
        <v>0</v>
      </c>
      <c r="BA45">
        <f t="shared" si="0"/>
        <v>2139.8967050000001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363.68831699999998</v>
      </c>
      <c r="L46">
        <v>338.75943999999998</v>
      </c>
      <c r="M46">
        <v>51.250999999999998</v>
      </c>
      <c r="N46">
        <v>114.22687500000001</v>
      </c>
      <c r="O46">
        <v>119.584659</v>
      </c>
      <c r="P46">
        <v>99.431195000000002</v>
      </c>
      <c r="Q46">
        <v>7.9750420000000002</v>
      </c>
      <c r="R46">
        <v>19.413453000000001</v>
      </c>
      <c r="S46">
        <v>13.381</v>
      </c>
      <c r="T46">
        <v>0</v>
      </c>
      <c r="U46">
        <v>404.95058999999998</v>
      </c>
      <c r="V46">
        <v>0</v>
      </c>
      <c r="W46">
        <v>13.160869999999999</v>
      </c>
      <c r="X46">
        <v>75.388189999999994</v>
      </c>
      <c r="Y46">
        <v>0</v>
      </c>
      <c r="Z46">
        <v>12.675049</v>
      </c>
      <c r="AA46">
        <v>0</v>
      </c>
      <c r="AB46">
        <v>38.206285999999999</v>
      </c>
      <c r="AC46">
        <v>28.103735</v>
      </c>
      <c r="AD46">
        <v>26.442325</v>
      </c>
      <c r="AE46">
        <v>47.805149999999998</v>
      </c>
      <c r="AF46">
        <v>8.5811580000000003</v>
      </c>
      <c r="AG46">
        <v>14.768411</v>
      </c>
      <c r="AH46">
        <v>147.25243900000001</v>
      </c>
      <c r="AI46">
        <v>2.4619819999999999</v>
      </c>
      <c r="AJ46">
        <v>0</v>
      </c>
      <c r="AK46">
        <v>49.575769000000001</v>
      </c>
      <c r="AL46">
        <v>76.745568000000006</v>
      </c>
      <c r="AM46">
        <v>0</v>
      </c>
      <c r="AN46">
        <v>0.647455</v>
      </c>
      <c r="AO46">
        <v>6.6810029999999996</v>
      </c>
      <c r="AP46">
        <v>4.2116720000000001</v>
      </c>
      <c r="AQ46">
        <v>0</v>
      </c>
      <c r="AR46">
        <v>48.574344000000004</v>
      </c>
      <c r="AS46">
        <v>31.999887000000001</v>
      </c>
      <c r="AT46">
        <v>9.5616959999999995</v>
      </c>
      <c r="AU46">
        <v>0</v>
      </c>
      <c r="AV46">
        <v>0</v>
      </c>
      <c r="AW46">
        <v>0</v>
      </c>
      <c r="AX46">
        <v>3.2297799999999999</v>
      </c>
      <c r="AY46">
        <v>0</v>
      </c>
      <c r="AZ46">
        <v>0</v>
      </c>
      <c r="BA46">
        <f t="shared" si="0"/>
        <v>2178.73434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364.16405200000003</v>
      </c>
      <c r="L47">
        <v>338.75943999999998</v>
      </c>
      <c r="M47">
        <v>61.675260000000002</v>
      </c>
      <c r="N47">
        <v>114.22687500000001</v>
      </c>
      <c r="O47">
        <v>119.584659</v>
      </c>
      <c r="P47">
        <v>103.55061499999999</v>
      </c>
      <c r="Q47">
        <v>7.9750420000000002</v>
      </c>
      <c r="R47">
        <v>19.944284</v>
      </c>
      <c r="S47">
        <v>13.57887</v>
      </c>
      <c r="T47">
        <v>0</v>
      </c>
      <c r="U47">
        <v>404.95058999999998</v>
      </c>
      <c r="V47">
        <v>0</v>
      </c>
      <c r="W47">
        <v>13.160869999999999</v>
      </c>
      <c r="X47">
        <v>75.388189999999994</v>
      </c>
      <c r="Y47">
        <v>0</v>
      </c>
      <c r="Z47">
        <v>12.675049</v>
      </c>
      <c r="AA47">
        <v>0</v>
      </c>
      <c r="AB47">
        <v>38.206285999999999</v>
      </c>
      <c r="AC47">
        <v>28.103735</v>
      </c>
      <c r="AD47">
        <v>26.442325</v>
      </c>
      <c r="AE47">
        <v>47.805149999999998</v>
      </c>
      <c r="AF47">
        <v>8.5811580000000003</v>
      </c>
      <c r="AG47">
        <v>14.768411</v>
      </c>
      <c r="AH47">
        <v>147.25243900000001</v>
      </c>
      <c r="AI47">
        <v>2.4619819999999999</v>
      </c>
      <c r="AJ47">
        <v>0</v>
      </c>
      <c r="AK47">
        <v>49.575769000000001</v>
      </c>
      <c r="AL47">
        <v>76.745568000000006</v>
      </c>
      <c r="AM47">
        <v>0</v>
      </c>
      <c r="AN47">
        <v>0.647455</v>
      </c>
      <c r="AO47">
        <v>6.6810029999999996</v>
      </c>
      <c r="AP47">
        <v>4.2116720000000001</v>
      </c>
      <c r="AQ47">
        <v>0</v>
      </c>
      <c r="AR47">
        <v>48.574344000000004</v>
      </c>
      <c r="AS47">
        <v>30.844768999999999</v>
      </c>
      <c r="AT47">
        <v>9.5616959999999995</v>
      </c>
      <c r="AU47">
        <v>0</v>
      </c>
      <c r="AV47">
        <v>0</v>
      </c>
      <c r="AW47">
        <v>0</v>
      </c>
      <c r="AX47">
        <v>3.2297799999999999</v>
      </c>
      <c r="AY47">
        <v>0</v>
      </c>
      <c r="AZ47">
        <v>0</v>
      </c>
      <c r="BA47">
        <f t="shared" si="0"/>
        <v>2193.3273379999996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364.11908199999999</v>
      </c>
      <c r="L48">
        <v>338.75943999999998</v>
      </c>
      <c r="M48">
        <v>76.634749999999997</v>
      </c>
      <c r="N48">
        <v>114.22687500000001</v>
      </c>
      <c r="O48">
        <v>119.584659</v>
      </c>
      <c r="P48">
        <v>114.5895</v>
      </c>
      <c r="Q48">
        <v>7.9750420000000002</v>
      </c>
      <c r="R48">
        <v>19.944284</v>
      </c>
      <c r="S48">
        <v>13.57887</v>
      </c>
      <c r="T48">
        <v>0</v>
      </c>
      <c r="U48">
        <v>404.95058999999998</v>
      </c>
      <c r="V48">
        <v>0</v>
      </c>
      <c r="W48">
        <v>13.160869999999999</v>
      </c>
      <c r="X48">
        <v>75.388189999999994</v>
      </c>
      <c r="Y48">
        <v>0</v>
      </c>
      <c r="Z48">
        <v>12.675049</v>
      </c>
      <c r="AA48">
        <v>0</v>
      </c>
      <c r="AB48">
        <v>38.206285999999999</v>
      </c>
      <c r="AC48">
        <v>28.103735</v>
      </c>
      <c r="AD48">
        <v>26.442325</v>
      </c>
      <c r="AE48">
        <v>47.805149999999998</v>
      </c>
      <c r="AF48">
        <v>8.5811580000000003</v>
      </c>
      <c r="AG48">
        <v>14.768411</v>
      </c>
      <c r="AH48">
        <v>147.25243900000001</v>
      </c>
      <c r="AI48">
        <v>2.4619819999999999</v>
      </c>
      <c r="AJ48">
        <v>0</v>
      </c>
      <c r="AK48">
        <v>49.575769000000001</v>
      </c>
      <c r="AL48">
        <v>76.745568000000006</v>
      </c>
      <c r="AM48">
        <v>0</v>
      </c>
      <c r="AN48">
        <v>0.647455</v>
      </c>
      <c r="AO48">
        <v>6.6810029999999996</v>
      </c>
      <c r="AP48">
        <v>4.2116720000000001</v>
      </c>
      <c r="AQ48">
        <v>0</v>
      </c>
      <c r="AR48">
        <v>48.574344000000004</v>
      </c>
      <c r="AS48">
        <v>30.844768999999999</v>
      </c>
      <c r="AT48">
        <v>9.5616959999999995</v>
      </c>
      <c r="AU48">
        <v>0</v>
      </c>
      <c r="AV48">
        <v>0</v>
      </c>
      <c r="AW48">
        <v>0</v>
      </c>
      <c r="AX48">
        <v>3.2297799999999999</v>
      </c>
      <c r="AY48">
        <v>0</v>
      </c>
      <c r="AZ48">
        <v>0</v>
      </c>
      <c r="BA48">
        <f t="shared" si="0"/>
        <v>2219.2807429999998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364.16405200000003</v>
      </c>
      <c r="L49">
        <v>338.75943999999998</v>
      </c>
      <c r="M49">
        <v>73.830449999999999</v>
      </c>
      <c r="N49">
        <v>114.22687500000001</v>
      </c>
      <c r="O49">
        <v>119.584659</v>
      </c>
      <c r="P49">
        <v>114.5895</v>
      </c>
      <c r="Q49">
        <v>8.0717420000000004</v>
      </c>
      <c r="R49">
        <v>19.819828000000001</v>
      </c>
      <c r="S49">
        <v>13.471587</v>
      </c>
      <c r="T49">
        <v>0</v>
      </c>
      <c r="U49">
        <v>404.95058999999998</v>
      </c>
      <c r="V49">
        <v>0</v>
      </c>
      <c r="W49">
        <v>13.160869999999999</v>
      </c>
      <c r="X49">
        <v>91.963246999999996</v>
      </c>
      <c r="Y49">
        <v>0</v>
      </c>
      <c r="Z49">
        <v>12.675049</v>
      </c>
      <c r="AA49">
        <v>0</v>
      </c>
      <c r="AB49">
        <v>38.206285999999999</v>
      </c>
      <c r="AC49">
        <v>28.103735</v>
      </c>
      <c r="AD49">
        <v>26.442325</v>
      </c>
      <c r="AE49">
        <v>47.805149999999998</v>
      </c>
      <c r="AF49">
        <v>8.5811580000000003</v>
      </c>
      <c r="AG49">
        <v>14.768411</v>
      </c>
      <c r="AH49">
        <v>147.25243900000001</v>
      </c>
      <c r="AI49">
        <v>2.4619819999999999</v>
      </c>
      <c r="AJ49">
        <v>0</v>
      </c>
      <c r="AK49">
        <v>49.575769000000001</v>
      </c>
      <c r="AL49">
        <v>76.745568000000006</v>
      </c>
      <c r="AM49">
        <v>0</v>
      </c>
      <c r="AN49">
        <v>0.647455</v>
      </c>
      <c r="AO49">
        <v>6.6810029999999996</v>
      </c>
      <c r="AP49">
        <v>9.1665799999999997</v>
      </c>
      <c r="AQ49">
        <v>0</v>
      </c>
      <c r="AR49">
        <v>48.574344000000004</v>
      </c>
      <c r="AS49">
        <v>31.219401999999999</v>
      </c>
      <c r="AT49">
        <v>9.5616959999999995</v>
      </c>
      <c r="AU49">
        <v>0</v>
      </c>
      <c r="AV49">
        <v>0</v>
      </c>
      <c r="AW49">
        <v>0</v>
      </c>
      <c r="AX49">
        <v>3.2297799999999999</v>
      </c>
      <c r="AY49">
        <v>0</v>
      </c>
      <c r="AZ49">
        <v>0</v>
      </c>
      <c r="BA49">
        <f t="shared" si="0"/>
        <v>2238.2909720000002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364.11908199999999</v>
      </c>
      <c r="L50">
        <v>338.75943999999998</v>
      </c>
      <c r="M50">
        <v>88.745845000000003</v>
      </c>
      <c r="N50">
        <v>114.22687500000001</v>
      </c>
      <c r="O50">
        <v>119.584659</v>
      </c>
      <c r="P50">
        <v>114.5895</v>
      </c>
      <c r="Q50">
        <v>8.0717420000000004</v>
      </c>
      <c r="R50">
        <v>20.282885</v>
      </c>
      <c r="S50">
        <v>13.471587</v>
      </c>
      <c r="T50">
        <v>0</v>
      </c>
      <c r="U50">
        <v>404.95058999999998</v>
      </c>
      <c r="V50">
        <v>6.0520659999999999</v>
      </c>
      <c r="W50">
        <v>19.614820999999999</v>
      </c>
      <c r="X50">
        <v>91.963246999999996</v>
      </c>
      <c r="Y50">
        <v>0</v>
      </c>
      <c r="Z50">
        <v>12.675049</v>
      </c>
      <c r="AA50">
        <v>0</v>
      </c>
      <c r="AB50">
        <v>38.206285999999999</v>
      </c>
      <c r="AC50">
        <v>28.103735</v>
      </c>
      <c r="AD50">
        <v>26.442325</v>
      </c>
      <c r="AE50">
        <v>47.805149999999998</v>
      </c>
      <c r="AF50">
        <v>8.5811580000000003</v>
      </c>
      <c r="AG50">
        <v>14.768411</v>
      </c>
      <c r="AH50">
        <v>147.25243900000001</v>
      </c>
      <c r="AI50">
        <v>0</v>
      </c>
      <c r="AJ50">
        <v>0</v>
      </c>
      <c r="AK50">
        <v>49.575769000000001</v>
      </c>
      <c r="AL50">
        <v>76.745568000000006</v>
      </c>
      <c r="AM50">
        <v>0</v>
      </c>
      <c r="AN50">
        <v>0.647455</v>
      </c>
      <c r="AO50">
        <v>6.6810029999999996</v>
      </c>
      <c r="AP50">
        <v>9.1665799999999997</v>
      </c>
      <c r="AQ50">
        <v>0</v>
      </c>
      <c r="AR50">
        <v>48.574344000000004</v>
      </c>
      <c r="AS50">
        <v>31.219401999999999</v>
      </c>
      <c r="AT50">
        <v>9.5616959999999995</v>
      </c>
      <c r="AU50">
        <v>0</v>
      </c>
      <c r="AV50">
        <v>0</v>
      </c>
      <c r="AW50">
        <v>0</v>
      </c>
      <c r="AX50">
        <v>3.2297799999999999</v>
      </c>
      <c r="AY50">
        <v>0</v>
      </c>
      <c r="AZ50">
        <v>0</v>
      </c>
      <c r="BA50">
        <f t="shared" si="0"/>
        <v>2263.6684890000001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364.07271500000002</v>
      </c>
      <c r="L51">
        <v>343.64278999999999</v>
      </c>
      <c r="M51">
        <v>88.745845000000003</v>
      </c>
      <c r="N51">
        <v>114.22687500000001</v>
      </c>
      <c r="O51">
        <v>119.584659</v>
      </c>
      <c r="P51">
        <v>114.5895</v>
      </c>
      <c r="Q51">
        <v>5.1707419999999997</v>
      </c>
      <c r="R51">
        <v>20.811149</v>
      </c>
      <c r="S51">
        <v>21.938329</v>
      </c>
      <c r="T51">
        <v>0</v>
      </c>
      <c r="U51">
        <v>404.95058999999998</v>
      </c>
      <c r="V51">
        <v>9.3978450000000002</v>
      </c>
      <c r="W51">
        <v>25.104094</v>
      </c>
      <c r="X51">
        <v>91.963246999999996</v>
      </c>
      <c r="Y51">
        <v>0</v>
      </c>
      <c r="Z51">
        <v>12.675049</v>
      </c>
      <c r="AA51">
        <v>0</v>
      </c>
      <c r="AB51">
        <v>38.206285999999999</v>
      </c>
      <c r="AC51">
        <v>28.103735</v>
      </c>
      <c r="AD51">
        <v>26.442325</v>
      </c>
      <c r="AE51">
        <v>47.805149999999998</v>
      </c>
      <c r="AF51">
        <v>8.5811580000000003</v>
      </c>
      <c r="AG51">
        <v>14.768411</v>
      </c>
      <c r="AH51">
        <v>147.25243900000001</v>
      </c>
      <c r="AI51">
        <v>0</v>
      </c>
      <c r="AJ51">
        <v>0</v>
      </c>
      <c r="AK51">
        <v>49.575769000000001</v>
      </c>
      <c r="AL51">
        <v>76.745568000000006</v>
      </c>
      <c r="AM51">
        <v>0</v>
      </c>
      <c r="AN51">
        <v>0.647455</v>
      </c>
      <c r="AO51">
        <v>6.6810029999999996</v>
      </c>
      <c r="AP51">
        <v>4.831035</v>
      </c>
      <c r="AQ51">
        <v>0</v>
      </c>
      <c r="AR51">
        <v>48.574344000000004</v>
      </c>
      <c r="AS51">
        <v>31.219401999999999</v>
      </c>
      <c r="AT51">
        <v>9.5616959999999995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2275.8692050000004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381.34611999999998</v>
      </c>
      <c r="L52">
        <v>354.31672900000001</v>
      </c>
      <c r="M52">
        <v>88.745845000000003</v>
      </c>
      <c r="N52">
        <v>114.22687500000001</v>
      </c>
      <c r="O52">
        <v>119.584659</v>
      </c>
      <c r="P52">
        <v>114.5895</v>
      </c>
      <c r="Q52">
        <v>9.804316</v>
      </c>
      <c r="R52">
        <v>32.513441</v>
      </c>
      <c r="S52">
        <v>21.938329</v>
      </c>
      <c r="T52">
        <v>0</v>
      </c>
      <c r="U52">
        <v>404.95058999999998</v>
      </c>
      <c r="V52">
        <v>10.279693999999999</v>
      </c>
      <c r="W52">
        <v>25.104094</v>
      </c>
      <c r="X52">
        <v>91.963246999999996</v>
      </c>
      <c r="Y52">
        <v>0</v>
      </c>
      <c r="Z52">
        <v>12.675049</v>
      </c>
      <c r="AA52">
        <v>0</v>
      </c>
      <c r="AB52">
        <v>38.206285999999999</v>
      </c>
      <c r="AC52">
        <v>28.103735</v>
      </c>
      <c r="AD52">
        <v>26.442325</v>
      </c>
      <c r="AE52">
        <v>47.805149999999998</v>
      </c>
      <c r="AF52">
        <v>8.5811580000000003</v>
      </c>
      <c r="AG52">
        <v>14.768411</v>
      </c>
      <c r="AH52">
        <v>147.25243900000001</v>
      </c>
      <c r="AI52">
        <v>0</v>
      </c>
      <c r="AJ52">
        <v>0</v>
      </c>
      <c r="AK52">
        <v>49.575769000000001</v>
      </c>
      <c r="AL52">
        <v>76.745568000000006</v>
      </c>
      <c r="AM52">
        <v>0</v>
      </c>
      <c r="AN52">
        <v>0.647455</v>
      </c>
      <c r="AO52">
        <v>6.6810029999999996</v>
      </c>
      <c r="AP52">
        <v>4.831035</v>
      </c>
      <c r="AQ52">
        <v>0</v>
      </c>
      <c r="AR52">
        <v>48.574344000000004</v>
      </c>
      <c r="AS52">
        <v>31.219401999999999</v>
      </c>
      <c r="AT52">
        <v>9.5616959999999995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2321.0342640000003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450.00312000000002</v>
      </c>
      <c r="L53">
        <v>355.48679900000002</v>
      </c>
      <c r="M53">
        <v>88.745845000000003</v>
      </c>
      <c r="N53">
        <v>114.22687500000001</v>
      </c>
      <c r="O53">
        <v>119.584659</v>
      </c>
      <c r="P53">
        <v>119.66625000000001</v>
      </c>
      <c r="Q53">
        <v>9.804316</v>
      </c>
      <c r="R53">
        <v>32.513441</v>
      </c>
      <c r="S53">
        <v>21.938329</v>
      </c>
      <c r="T53">
        <v>0</v>
      </c>
      <c r="U53">
        <v>404.95058999999998</v>
      </c>
      <c r="V53">
        <v>7.5178539999999998</v>
      </c>
      <c r="W53">
        <v>25.104094</v>
      </c>
      <c r="X53">
        <v>91.963246999999996</v>
      </c>
      <c r="Y53">
        <v>0</v>
      </c>
      <c r="Z53">
        <v>12.675049</v>
      </c>
      <c r="AA53">
        <v>0</v>
      </c>
      <c r="AB53">
        <v>38.206285999999999</v>
      </c>
      <c r="AC53">
        <v>28.103735</v>
      </c>
      <c r="AD53">
        <v>17.628216999999999</v>
      </c>
      <c r="AE53">
        <v>47.805149999999998</v>
      </c>
      <c r="AF53">
        <v>8.5811580000000003</v>
      </c>
      <c r="AG53">
        <v>14.768411</v>
      </c>
      <c r="AH53">
        <v>147.25243900000001</v>
      </c>
      <c r="AI53">
        <v>0</v>
      </c>
      <c r="AJ53">
        <v>0</v>
      </c>
      <c r="AK53">
        <v>49.575769000000001</v>
      </c>
      <c r="AL53">
        <v>76.745568000000006</v>
      </c>
      <c r="AM53">
        <v>0</v>
      </c>
      <c r="AN53">
        <v>0.647455</v>
      </c>
      <c r="AO53">
        <v>6.6810029999999996</v>
      </c>
      <c r="AP53">
        <v>4.831035</v>
      </c>
      <c r="AQ53">
        <v>0</v>
      </c>
      <c r="AR53">
        <v>48.574344000000004</v>
      </c>
      <c r="AS53">
        <v>30.844768999999999</v>
      </c>
      <c r="AT53">
        <v>9.5616959999999995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2383.9875029999998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451.91777999999999</v>
      </c>
      <c r="L54">
        <v>355.48679900000002</v>
      </c>
      <c r="M54">
        <v>88.745845000000003</v>
      </c>
      <c r="N54">
        <v>114.22687500000001</v>
      </c>
      <c r="O54">
        <v>119.584659</v>
      </c>
      <c r="P54">
        <v>119.66625000000001</v>
      </c>
      <c r="Q54">
        <v>9.804316</v>
      </c>
      <c r="R54">
        <v>32.513441</v>
      </c>
      <c r="S54">
        <v>21.938329</v>
      </c>
      <c r="T54">
        <v>0</v>
      </c>
      <c r="U54">
        <v>404.95058999999998</v>
      </c>
      <c r="V54">
        <v>7.5178539999999998</v>
      </c>
      <c r="W54">
        <v>25.104094</v>
      </c>
      <c r="X54">
        <v>91.963246999999996</v>
      </c>
      <c r="Y54">
        <v>0</v>
      </c>
      <c r="Z54">
        <v>12.675049</v>
      </c>
      <c r="AA54">
        <v>0</v>
      </c>
      <c r="AB54">
        <v>38.206285999999999</v>
      </c>
      <c r="AC54">
        <v>28.103735</v>
      </c>
      <c r="AD54">
        <v>17.628216999999999</v>
      </c>
      <c r="AE54">
        <v>47.805149999999998</v>
      </c>
      <c r="AF54">
        <v>8.5811580000000003</v>
      </c>
      <c r="AG54">
        <v>14.768411</v>
      </c>
      <c r="AH54">
        <v>147.25243900000001</v>
      </c>
      <c r="AI54">
        <v>0</v>
      </c>
      <c r="AJ54">
        <v>0</v>
      </c>
      <c r="AK54">
        <v>49.575769000000001</v>
      </c>
      <c r="AL54">
        <v>76.745568000000006</v>
      </c>
      <c r="AM54">
        <v>0</v>
      </c>
      <c r="AN54">
        <v>0.647455</v>
      </c>
      <c r="AO54">
        <v>6.6810029999999996</v>
      </c>
      <c r="AP54">
        <v>4.831035</v>
      </c>
      <c r="AQ54">
        <v>8.224335</v>
      </c>
      <c r="AR54">
        <v>48.574344000000004</v>
      </c>
      <c r="AS54">
        <v>30.844768999999999</v>
      </c>
      <c r="AT54">
        <v>9.5616959999999995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2394.1264979999996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433.56412</v>
      </c>
      <c r="L55">
        <v>354.31672900000001</v>
      </c>
      <c r="M55">
        <v>88.745845000000003</v>
      </c>
      <c r="N55">
        <v>114.22687500000001</v>
      </c>
      <c r="O55">
        <v>119.584659</v>
      </c>
      <c r="P55">
        <v>119.66625000000001</v>
      </c>
      <c r="Q55">
        <v>9.804316</v>
      </c>
      <c r="R55">
        <v>32.513441</v>
      </c>
      <c r="S55">
        <v>21.938329</v>
      </c>
      <c r="T55">
        <v>0</v>
      </c>
      <c r="U55">
        <v>404.95058999999998</v>
      </c>
      <c r="V55">
        <v>7.5178539999999998</v>
      </c>
      <c r="W55">
        <v>25.104094</v>
      </c>
      <c r="X55">
        <v>91.963246999999996</v>
      </c>
      <c r="Y55">
        <v>0</v>
      </c>
      <c r="Z55">
        <v>12.675049</v>
      </c>
      <c r="AA55">
        <v>0</v>
      </c>
      <c r="AB55">
        <v>38.206285999999999</v>
      </c>
      <c r="AC55">
        <v>28.103735</v>
      </c>
      <c r="AD55">
        <v>17.628216999999999</v>
      </c>
      <c r="AE55">
        <v>47.805149999999998</v>
      </c>
      <c r="AF55">
        <v>8.5811580000000003</v>
      </c>
      <c r="AG55">
        <v>14.768411</v>
      </c>
      <c r="AH55">
        <v>147.25243900000001</v>
      </c>
      <c r="AI55">
        <v>0</v>
      </c>
      <c r="AJ55">
        <v>0</v>
      </c>
      <c r="AK55">
        <v>49.575769000000001</v>
      </c>
      <c r="AL55">
        <v>76.745568000000006</v>
      </c>
      <c r="AM55">
        <v>0</v>
      </c>
      <c r="AN55">
        <v>0.647455</v>
      </c>
      <c r="AO55">
        <v>6.6810029999999996</v>
      </c>
      <c r="AP55">
        <v>9.1665799999999997</v>
      </c>
      <c r="AQ55">
        <v>16.44867</v>
      </c>
      <c r="AR55">
        <v>48.574344000000004</v>
      </c>
      <c r="AS55">
        <v>30.844768999999999</v>
      </c>
      <c r="AT55">
        <v>9.5616959999999995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2387.162648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487.71611999999999</v>
      </c>
      <c r="L56">
        <v>360.244439</v>
      </c>
      <c r="M56">
        <v>88.745845000000003</v>
      </c>
      <c r="N56">
        <v>114.22687500000001</v>
      </c>
      <c r="O56">
        <v>119.584659</v>
      </c>
      <c r="P56">
        <v>119.66625000000001</v>
      </c>
      <c r="Q56">
        <v>9.804316</v>
      </c>
      <c r="R56">
        <v>32.513441</v>
      </c>
      <c r="S56">
        <v>21.938329</v>
      </c>
      <c r="T56">
        <v>0</v>
      </c>
      <c r="U56">
        <v>404.95058999999998</v>
      </c>
      <c r="V56">
        <v>7.5178539999999998</v>
      </c>
      <c r="W56">
        <v>25.104094</v>
      </c>
      <c r="X56">
        <v>91.963246999999996</v>
      </c>
      <c r="Y56">
        <v>0</v>
      </c>
      <c r="Z56">
        <v>12.675049</v>
      </c>
      <c r="AA56">
        <v>13.585730999999999</v>
      </c>
      <c r="AB56">
        <v>38.206285999999999</v>
      </c>
      <c r="AC56">
        <v>28.103735</v>
      </c>
      <c r="AD56">
        <v>17.628216999999999</v>
      </c>
      <c r="AE56">
        <v>46.524788000000001</v>
      </c>
      <c r="AF56">
        <v>8.5811580000000003</v>
      </c>
      <c r="AG56">
        <v>14.768411</v>
      </c>
      <c r="AH56">
        <v>147.25243900000001</v>
      </c>
      <c r="AI56">
        <v>0</v>
      </c>
      <c r="AJ56">
        <v>0</v>
      </c>
      <c r="AK56">
        <v>49.575769000000001</v>
      </c>
      <c r="AL56">
        <v>76.745568000000006</v>
      </c>
      <c r="AM56">
        <v>0</v>
      </c>
      <c r="AN56">
        <v>0.647455</v>
      </c>
      <c r="AO56">
        <v>6.6810029999999996</v>
      </c>
      <c r="AP56">
        <v>9.1665799999999997</v>
      </c>
      <c r="AQ56">
        <v>16.44867</v>
      </c>
      <c r="AR56">
        <v>48.574344000000004</v>
      </c>
      <c r="AS56">
        <v>30.844768999999999</v>
      </c>
      <c r="AT56">
        <v>9.5616959999999995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2459.5477270000001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566.04312000000004</v>
      </c>
      <c r="L57">
        <v>354.31672900000001</v>
      </c>
      <c r="M57">
        <v>88.745845000000003</v>
      </c>
      <c r="N57">
        <v>114.22687500000001</v>
      </c>
      <c r="O57">
        <v>119.584659</v>
      </c>
      <c r="P57">
        <v>119.66625000000001</v>
      </c>
      <c r="Q57">
        <v>9.804316</v>
      </c>
      <c r="R57">
        <v>32.513441</v>
      </c>
      <c r="S57">
        <v>21.938329</v>
      </c>
      <c r="T57">
        <v>0</v>
      </c>
      <c r="U57">
        <v>404.95058999999998</v>
      </c>
      <c r="V57">
        <v>7.5178539999999998</v>
      </c>
      <c r="W57">
        <v>25.104094</v>
      </c>
      <c r="X57">
        <v>91.963246999999996</v>
      </c>
      <c r="Y57">
        <v>0</v>
      </c>
      <c r="Z57">
        <v>6.3375250000000003</v>
      </c>
      <c r="AA57">
        <v>13.585730999999999</v>
      </c>
      <c r="AB57">
        <v>38.206285999999999</v>
      </c>
      <c r="AC57">
        <v>28.103735</v>
      </c>
      <c r="AD57">
        <v>17.628216999999999</v>
      </c>
      <c r="AE57">
        <v>46.524788000000001</v>
      </c>
      <c r="AF57">
        <v>8.5811580000000003</v>
      </c>
      <c r="AG57">
        <v>14.768411</v>
      </c>
      <c r="AH57">
        <v>147.25243900000001</v>
      </c>
      <c r="AI57">
        <v>0</v>
      </c>
      <c r="AJ57">
        <v>0</v>
      </c>
      <c r="AK57">
        <v>49.575769000000001</v>
      </c>
      <c r="AL57">
        <v>76.745568000000006</v>
      </c>
      <c r="AM57">
        <v>0</v>
      </c>
      <c r="AN57">
        <v>0.647455</v>
      </c>
      <c r="AO57">
        <v>6.6810029999999996</v>
      </c>
      <c r="AP57">
        <v>4.831035</v>
      </c>
      <c r="AQ57">
        <v>16.44867</v>
      </c>
      <c r="AR57">
        <v>48.574344000000004</v>
      </c>
      <c r="AS57">
        <v>30.844768999999999</v>
      </c>
      <c r="AT57">
        <v>9.5616959999999995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2521.2739480000005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542.83511999999996</v>
      </c>
      <c r="L58">
        <v>350.23598900000002</v>
      </c>
      <c r="M58">
        <v>88.745845000000003</v>
      </c>
      <c r="N58">
        <v>114.22687500000001</v>
      </c>
      <c r="O58">
        <v>119.584659</v>
      </c>
      <c r="P58">
        <v>119.66625000000001</v>
      </c>
      <c r="Q58">
        <v>9.804316</v>
      </c>
      <c r="R58">
        <v>32.513441</v>
      </c>
      <c r="S58">
        <v>21.938329</v>
      </c>
      <c r="T58">
        <v>0</v>
      </c>
      <c r="U58">
        <v>404.95058999999998</v>
      </c>
      <c r="V58">
        <v>7.5178539999999998</v>
      </c>
      <c r="W58">
        <v>25.104094</v>
      </c>
      <c r="X58">
        <v>95.09478</v>
      </c>
      <c r="Y58">
        <v>0</v>
      </c>
      <c r="Z58">
        <v>6.3375250000000003</v>
      </c>
      <c r="AA58">
        <v>27.171461999999998</v>
      </c>
      <c r="AB58">
        <v>38.206285999999999</v>
      </c>
      <c r="AC58">
        <v>28.103735</v>
      </c>
      <c r="AD58">
        <v>17.628216999999999</v>
      </c>
      <c r="AE58">
        <v>46.524788000000001</v>
      </c>
      <c r="AF58">
        <v>8.5811580000000003</v>
      </c>
      <c r="AG58">
        <v>14.768411</v>
      </c>
      <c r="AH58">
        <v>147.25243900000001</v>
      </c>
      <c r="AI58">
        <v>0</v>
      </c>
      <c r="AJ58">
        <v>0</v>
      </c>
      <c r="AK58">
        <v>49.575769000000001</v>
      </c>
      <c r="AL58">
        <v>76.745568000000006</v>
      </c>
      <c r="AM58">
        <v>0</v>
      </c>
      <c r="AN58">
        <v>0.647455</v>
      </c>
      <c r="AO58">
        <v>6.6810029999999996</v>
      </c>
      <c r="AP58">
        <v>4.831035</v>
      </c>
      <c r="AQ58">
        <v>16.44867</v>
      </c>
      <c r="AR58">
        <v>48.574344000000004</v>
      </c>
      <c r="AS58">
        <v>30.844768999999999</v>
      </c>
      <c r="AT58">
        <v>9.5616959999999995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2510.7024720000004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485.78212000000002</v>
      </c>
      <c r="L59">
        <v>406.254299</v>
      </c>
      <c r="M59">
        <v>88.745845000000003</v>
      </c>
      <c r="N59">
        <v>114.22687500000001</v>
      </c>
      <c r="O59">
        <v>119.584659</v>
      </c>
      <c r="P59">
        <v>118.941</v>
      </c>
      <c r="Q59">
        <v>9.804316</v>
      </c>
      <c r="R59">
        <v>32.513441</v>
      </c>
      <c r="S59">
        <v>21.938329</v>
      </c>
      <c r="T59">
        <v>0</v>
      </c>
      <c r="U59">
        <v>404.95058999999998</v>
      </c>
      <c r="V59">
        <v>7.5178539999999998</v>
      </c>
      <c r="W59">
        <v>25.104094</v>
      </c>
      <c r="X59">
        <v>95.09478</v>
      </c>
      <c r="Y59">
        <v>0</v>
      </c>
      <c r="Z59">
        <v>6.3375250000000003</v>
      </c>
      <c r="AA59">
        <v>27.171461999999998</v>
      </c>
      <c r="AB59">
        <v>38.206285999999999</v>
      </c>
      <c r="AC59">
        <v>28.103735</v>
      </c>
      <c r="AD59">
        <v>17.628216999999999</v>
      </c>
      <c r="AE59">
        <v>46.524788000000001</v>
      </c>
      <c r="AF59">
        <v>8.5811580000000003</v>
      </c>
      <c r="AG59">
        <v>14.768411</v>
      </c>
      <c r="AH59">
        <v>147.25243900000001</v>
      </c>
      <c r="AI59">
        <v>0</v>
      </c>
      <c r="AJ59">
        <v>0</v>
      </c>
      <c r="AK59">
        <v>49.575769000000001</v>
      </c>
      <c r="AL59">
        <v>76.745568000000006</v>
      </c>
      <c r="AM59">
        <v>0</v>
      </c>
      <c r="AN59">
        <v>0.647455</v>
      </c>
      <c r="AO59">
        <v>6.5388539999999997</v>
      </c>
      <c r="AP59">
        <v>4.831035</v>
      </c>
      <c r="AQ59">
        <v>24.673005</v>
      </c>
      <c r="AR59">
        <v>48.574344000000004</v>
      </c>
      <c r="AS59">
        <v>30.844768999999999</v>
      </c>
      <c r="AT59">
        <v>9.5616959999999995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2517.0247179999997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525.39044000000001</v>
      </c>
      <c r="L60">
        <v>453.01841899999999</v>
      </c>
      <c r="M60">
        <v>88.745845000000003</v>
      </c>
      <c r="N60">
        <v>114.22687500000001</v>
      </c>
      <c r="O60">
        <v>119.584659</v>
      </c>
      <c r="P60">
        <v>118.941</v>
      </c>
      <c r="Q60">
        <v>10.54997</v>
      </c>
      <c r="R60">
        <v>40.991227000000002</v>
      </c>
      <c r="S60">
        <v>25.519227000000001</v>
      </c>
      <c r="T60">
        <v>0</v>
      </c>
      <c r="U60">
        <v>404.95058999999998</v>
      </c>
      <c r="V60">
        <v>7.5178539999999998</v>
      </c>
      <c r="W60">
        <v>25.104094</v>
      </c>
      <c r="X60">
        <v>95.09478</v>
      </c>
      <c r="Y60">
        <v>0</v>
      </c>
      <c r="Z60">
        <v>6.3375250000000003</v>
      </c>
      <c r="AA60">
        <v>27.171461999999998</v>
      </c>
      <c r="AB60">
        <v>38.206285999999999</v>
      </c>
      <c r="AC60">
        <v>28.103735</v>
      </c>
      <c r="AD60">
        <v>17.628216999999999</v>
      </c>
      <c r="AE60">
        <v>46.524788000000001</v>
      </c>
      <c r="AF60">
        <v>8.5811580000000003</v>
      </c>
      <c r="AG60">
        <v>14.768411</v>
      </c>
      <c r="AH60">
        <v>147.25243900000001</v>
      </c>
      <c r="AI60">
        <v>0</v>
      </c>
      <c r="AJ60">
        <v>0</v>
      </c>
      <c r="AK60">
        <v>49.575769000000001</v>
      </c>
      <c r="AL60">
        <v>76.745568000000006</v>
      </c>
      <c r="AM60">
        <v>0</v>
      </c>
      <c r="AN60">
        <v>0.647455</v>
      </c>
      <c r="AO60">
        <v>6.5388539999999997</v>
      </c>
      <c r="AP60">
        <v>4.831035</v>
      </c>
      <c r="AQ60">
        <v>24.673005</v>
      </c>
      <c r="AR60">
        <v>48.574344000000004</v>
      </c>
      <c r="AS60">
        <v>30.844768999999999</v>
      </c>
      <c r="AT60">
        <v>9.5616959999999995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2616.2014960000001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608.45573999999999</v>
      </c>
      <c r="L61">
        <v>490.44131900000002</v>
      </c>
      <c r="M61">
        <v>88.745845000000003</v>
      </c>
      <c r="N61">
        <v>114.22687500000001</v>
      </c>
      <c r="O61">
        <v>119.584659</v>
      </c>
      <c r="P61">
        <v>119.66625000000001</v>
      </c>
      <c r="Q61">
        <v>9.804316</v>
      </c>
      <c r="R61">
        <v>32.513441</v>
      </c>
      <c r="S61">
        <v>21.938329</v>
      </c>
      <c r="T61">
        <v>0</v>
      </c>
      <c r="U61">
        <v>404.95058999999998</v>
      </c>
      <c r="V61">
        <v>7.5178539999999998</v>
      </c>
      <c r="W61">
        <v>33.650933000000002</v>
      </c>
      <c r="X61">
        <v>95.09478</v>
      </c>
      <c r="Y61">
        <v>0</v>
      </c>
      <c r="Z61">
        <v>6.3375250000000003</v>
      </c>
      <c r="AA61">
        <v>27.171461999999998</v>
      </c>
      <c r="AB61">
        <v>38.206285999999999</v>
      </c>
      <c r="AC61">
        <v>28.103735</v>
      </c>
      <c r="AD61">
        <v>17.628216999999999</v>
      </c>
      <c r="AE61">
        <v>46.524788000000001</v>
      </c>
      <c r="AF61">
        <v>8.5811580000000003</v>
      </c>
      <c r="AG61">
        <v>14.768411</v>
      </c>
      <c r="AH61">
        <v>147.25243900000001</v>
      </c>
      <c r="AI61">
        <v>0</v>
      </c>
      <c r="AJ61">
        <v>0</v>
      </c>
      <c r="AK61">
        <v>49.575769000000001</v>
      </c>
      <c r="AL61">
        <v>76.745568000000006</v>
      </c>
      <c r="AM61">
        <v>0</v>
      </c>
      <c r="AN61">
        <v>0.647455</v>
      </c>
      <c r="AO61">
        <v>6.5388539999999997</v>
      </c>
      <c r="AP61">
        <v>4.831035</v>
      </c>
      <c r="AQ61">
        <v>24.673005</v>
      </c>
      <c r="AR61">
        <v>48.574344000000004</v>
      </c>
      <c r="AS61">
        <v>30.844768999999999</v>
      </c>
      <c r="AT61">
        <v>9.5616959999999995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2733.1574469999996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562.97772999999995</v>
      </c>
      <c r="L62">
        <v>518.49398900000006</v>
      </c>
      <c r="M62">
        <v>88.745845000000003</v>
      </c>
      <c r="N62">
        <v>114.22687500000001</v>
      </c>
      <c r="O62">
        <v>119.584659</v>
      </c>
      <c r="P62">
        <v>119.66625000000001</v>
      </c>
      <c r="Q62">
        <v>9.804316</v>
      </c>
      <c r="R62">
        <v>32.513441</v>
      </c>
      <c r="S62">
        <v>21.938329</v>
      </c>
      <c r="T62">
        <v>0</v>
      </c>
      <c r="U62">
        <v>404.95058999999998</v>
      </c>
      <c r="V62">
        <v>7.5178539999999998</v>
      </c>
      <c r="W62">
        <v>33.650933000000002</v>
      </c>
      <c r="X62">
        <v>95.09478</v>
      </c>
      <c r="Y62">
        <v>0</v>
      </c>
      <c r="Z62">
        <v>6.3375250000000003</v>
      </c>
      <c r="AA62">
        <v>27.171461999999998</v>
      </c>
      <c r="AB62">
        <v>38.206285999999999</v>
      </c>
      <c r="AC62">
        <v>28.103735</v>
      </c>
      <c r="AD62">
        <v>17.628216999999999</v>
      </c>
      <c r="AE62">
        <v>45.160060000000001</v>
      </c>
      <c r="AF62">
        <v>8.5811580000000003</v>
      </c>
      <c r="AG62">
        <v>14.768411</v>
      </c>
      <c r="AH62">
        <v>147.25243900000001</v>
      </c>
      <c r="AI62">
        <v>0</v>
      </c>
      <c r="AJ62">
        <v>0</v>
      </c>
      <c r="AK62">
        <v>49.575769000000001</v>
      </c>
      <c r="AL62">
        <v>76.745568000000006</v>
      </c>
      <c r="AM62">
        <v>0</v>
      </c>
      <c r="AN62">
        <v>0.647455</v>
      </c>
      <c r="AO62">
        <v>6.5388539999999997</v>
      </c>
      <c r="AP62">
        <v>4.831035</v>
      </c>
      <c r="AQ62">
        <v>24.673005</v>
      </c>
      <c r="AR62">
        <v>48.574344000000004</v>
      </c>
      <c r="AS62">
        <v>30.844768999999999</v>
      </c>
      <c r="AT62">
        <v>9.5616959999999995</v>
      </c>
      <c r="AU62">
        <v>0</v>
      </c>
      <c r="AV62">
        <v>0</v>
      </c>
      <c r="AW62">
        <v>0</v>
      </c>
      <c r="AX62">
        <v>7.5367980000000001</v>
      </c>
      <c r="AY62">
        <v>0</v>
      </c>
      <c r="AZ62">
        <v>0</v>
      </c>
      <c r="BA62">
        <f t="shared" si="0"/>
        <v>2721.9041769999999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544.45310400000005</v>
      </c>
      <c r="L63">
        <v>527.85454900000002</v>
      </c>
      <c r="M63">
        <v>88.745845000000003</v>
      </c>
      <c r="N63">
        <v>114.22687500000001</v>
      </c>
      <c r="O63">
        <v>119.584659</v>
      </c>
      <c r="P63">
        <v>119.66625000000001</v>
      </c>
      <c r="Q63">
        <v>9.804316</v>
      </c>
      <c r="R63">
        <v>32.513441</v>
      </c>
      <c r="S63">
        <v>21.938329</v>
      </c>
      <c r="T63">
        <v>0</v>
      </c>
      <c r="U63">
        <v>404.95058999999998</v>
      </c>
      <c r="V63">
        <v>7.5178539999999998</v>
      </c>
      <c r="W63">
        <v>33.650933000000002</v>
      </c>
      <c r="X63">
        <v>95.09478</v>
      </c>
      <c r="Y63">
        <v>0</v>
      </c>
      <c r="Z63">
        <v>6.3375250000000003</v>
      </c>
      <c r="AA63">
        <v>27.171461999999998</v>
      </c>
      <c r="AB63">
        <v>38.206285999999999</v>
      </c>
      <c r="AC63">
        <v>28.103735</v>
      </c>
      <c r="AD63">
        <v>17.628216999999999</v>
      </c>
      <c r="AE63">
        <v>44.043466000000002</v>
      </c>
      <c r="AF63">
        <v>8.5811580000000003</v>
      </c>
      <c r="AG63">
        <v>14.768411</v>
      </c>
      <c r="AH63">
        <v>147.25243900000001</v>
      </c>
      <c r="AI63">
        <v>0</v>
      </c>
      <c r="AJ63">
        <v>0</v>
      </c>
      <c r="AK63">
        <v>49.575769000000001</v>
      </c>
      <c r="AL63">
        <v>76.745568000000006</v>
      </c>
      <c r="AM63">
        <v>0</v>
      </c>
      <c r="AN63">
        <v>0.647455</v>
      </c>
      <c r="AO63">
        <v>6.5388539999999997</v>
      </c>
      <c r="AP63">
        <v>4.831035</v>
      </c>
      <c r="AQ63">
        <v>24.673005</v>
      </c>
      <c r="AR63">
        <v>48.574344000000004</v>
      </c>
      <c r="AS63">
        <v>30.844768999999999</v>
      </c>
      <c r="AT63">
        <v>11.155312</v>
      </c>
      <c r="AU63">
        <v>0</v>
      </c>
      <c r="AV63">
        <v>0</v>
      </c>
      <c r="AW63">
        <v>0</v>
      </c>
      <c r="AX63">
        <v>7.5367980000000001</v>
      </c>
      <c r="AY63">
        <v>0</v>
      </c>
      <c r="AZ63">
        <v>0</v>
      </c>
      <c r="BA63">
        <f t="shared" si="0"/>
        <v>2713.2171329999996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573.46310400000004</v>
      </c>
      <c r="L64">
        <v>537.20543899999996</v>
      </c>
      <c r="M64">
        <v>88.745845000000003</v>
      </c>
      <c r="N64">
        <v>114.22687500000001</v>
      </c>
      <c r="O64">
        <v>119.584659</v>
      </c>
      <c r="P64">
        <v>119.66625000000001</v>
      </c>
      <c r="Q64">
        <v>9.804316</v>
      </c>
      <c r="R64">
        <v>32.513441</v>
      </c>
      <c r="S64">
        <v>21.938329</v>
      </c>
      <c r="T64">
        <v>0</v>
      </c>
      <c r="U64">
        <v>404.95058999999998</v>
      </c>
      <c r="V64">
        <v>7.5178539999999998</v>
      </c>
      <c r="W64">
        <v>33.650933000000002</v>
      </c>
      <c r="X64">
        <v>95.09478</v>
      </c>
      <c r="Y64">
        <v>0</v>
      </c>
      <c r="Z64">
        <v>6.3375250000000003</v>
      </c>
      <c r="AA64">
        <v>27.171461999999998</v>
      </c>
      <c r="AB64">
        <v>38.206285999999999</v>
      </c>
      <c r="AC64">
        <v>28.103735</v>
      </c>
      <c r="AD64">
        <v>17.628216999999999</v>
      </c>
      <c r="AE64">
        <v>44.043466000000002</v>
      </c>
      <c r="AF64">
        <v>8.5811580000000003</v>
      </c>
      <c r="AG64">
        <v>14.768411</v>
      </c>
      <c r="AH64">
        <v>147.25243900000001</v>
      </c>
      <c r="AI64">
        <v>0</v>
      </c>
      <c r="AJ64">
        <v>0</v>
      </c>
      <c r="AK64">
        <v>49.575769000000001</v>
      </c>
      <c r="AL64">
        <v>76.745568000000006</v>
      </c>
      <c r="AM64">
        <v>0</v>
      </c>
      <c r="AN64">
        <v>0.647455</v>
      </c>
      <c r="AO64">
        <v>6.5388539999999997</v>
      </c>
      <c r="AP64">
        <v>4.831035</v>
      </c>
      <c r="AQ64">
        <v>24.673005</v>
      </c>
      <c r="AR64">
        <v>48.574344000000004</v>
      </c>
      <c r="AS64">
        <v>30.844768999999999</v>
      </c>
      <c r="AT64">
        <v>11.155312</v>
      </c>
      <c r="AU64">
        <v>0</v>
      </c>
      <c r="AV64">
        <v>0</v>
      </c>
      <c r="AW64">
        <v>0</v>
      </c>
      <c r="AX64">
        <v>7.5367980000000001</v>
      </c>
      <c r="AY64">
        <v>0</v>
      </c>
      <c r="AZ64">
        <v>0</v>
      </c>
      <c r="BA64">
        <f t="shared" si="0"/>
        <v>2751.5780229999996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605.37410399999999</v>
      </c>
      <c r="L65">
        <v>537.20543899999996</v>
      </c>
      <c r="M65">
        <v>88.745845000000003</v>
      </c>
      <c r="N65">
        <v>114.22687500000001</v>
      </c>
      <c r="O65">
        <v>119.584659</v>
      </c>
      <c r="P65">
        <v>119.66625000000001</v>
      </c>
      <c r="Q65">
        <v>10.54997</v>
      </c>
      <c r="R65">
        <v>40.991227000000002</v>
      </c>
      <c r="S65">
        <v>25.519227000000001</v>
      </c>
      <c r="T65">
        <v>0</v>
      </c>
      <c r="U65">
        <v>404.95058999999998</v>
      </c>
      <c r="V65">
        <v>7.5178539999999998</v>
      </c>
      <c r="W65">
        <v>33.650933000000002</v>
      </c>
      <c r="X65">
        <v>95.09478</v>
      </c>
      <c r="Y65">
        <v>0</v>
      </c>
      <c r="Z65">
        <v>6.3375250000000003</v>
      </c>
      <c r="AA65">
        <v>27.171461999999998</v>
      </c>
      <c r="AB65">
        <v>38.206285999999999</v>
      </c>
      <c r="AC65">
        <v>28.103735</v>
      </c>
      <c r="AD65">
        <v>17.628216999999999</v>
      </c>
      <c r="AE65">
        <v>44.043466000000002</v>
      </c>
      <c r="AF65">
        <v>8.5811580000000003</v>
      </c>
      <c r="AG65">
        <v>14.768411</v>
      </c>
      <c r="AH65">
        <v>147.25243900000001</v>
      </c>
      <c r="AI65">
        <v>0</v>
      </c>
      <c r="AJ65">
        <v>0</v>
      </c>
      <c r="AK65">
        <v>49.575769000000001</v>
      </c>
      <c r="AL65">
        <v>76.745568000000006</v>
      </c>
      <c r="AM65">
        <v>0</v>
      </c>
      <c r="AN65">
        <v>0.647455</v>
      </c>
      <c r="AO65">
        <v>6.5388539999999997</v>
      </c>
      <c r="AP65">
        <v>6.6891259999999999</v>
      </c>
      <c r="AQ65">
        <v>24.673005</v>
      </c>
      <c r="AR65">
        <v>48.574344000000004</v>
      </c>
      <c r="AS65">
        <v>30.844768999999999</v>
      </c>
      <c r="AT65">
        <v>11.155312</v>
      </c>
      <c r="AU65">
        <v>0</v>
      </c>
      <c r="AV65">
        <v>0</v>
      </c>
      <c r="AW65">
        <v>0</v>
      </c>
      <c r="AX65">
        <v>7.5367980000000001</v>
      </c>
      <c r="AY65">
        <v>0</v>
      </c>
      <c r="AZ65">
        <v>0</v>
      </c>
      <c r="BA65">
        <f t="shared" si="0"/>
        <v>2798.1514519999996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558.95810400000005</v>
      </c>
      <c r="L66">
        <v>546.55632900000001</v>
      </c>
      <c r="M66">
        <v>88.745845000000003</v>
      </c>
      <c r="N66">
        <v>114.22687500000001</v>
      </c>
      <c r="O66">
        <v>119.584659</v>
      </c>
      <c r="P66">
        <v>119.66625000000001</v>
      </c>
      <c r="Q66">
        <v>10.54997</v>
      </c>
      <c r="R66">
        <v>40.991227000000002</v>
      </c>
      <c r="S66">
        <v>25.519227000000001</v>
      </c>
      <c r="T66">
        <v>0</v>
      </c>
      <c r="U66">
        <v>404.95058999999998</v>
      </c>
      <c r="V66">
        <v>7.5178539999999998</v>
      </c>
      <c r="W66">
        <v>33.650933000000002</v>
      </c>
      <c r="X66">
        <v>95.09478</v>
      </c>
      <c r="Y66">
        <v>0</v>
      </c>
      <c r="Z66">
        <v>6.3375250000000003</v>
      </c>
      <c r="AA66">
        <v>27.171461999999998</v>
      </c>
      <c r="AB66">
        <v>38.206285999999999</v>
      </c>
      <c r="AC66">
        <v>28.103735</v>
      </c>
      <c r="AD66">
        <v>17.628216999999999</v>
      </c>
      <c r="AE66">
        <v>44.043466000000002</v>
      </c>
      <c r="AF66">
        <v>8.5811580000000003</v>
      </c>
      <c r="AG66">
        <v>14.768411</v>
      </c>
      <c r="AH66">
        <v>147.25243900000001</v>
      </c>
      <c r="AI66">
        <v>0</v>
      </c>
      <c r="AJ66">
        <v>0</v>
      </c>
      <c r="AK66">
        <v>49.575769000000001</v>
      </c>
      <c r="AL66">
        <v>76.745568000000006</v>
      </c>
      <c r="AM66">
        <v>0</v>
      </c>
      <c r="AN66">
        <v>0.647455</v>
      </c>
      <c r="AO66">
        <v>6.5388539999999997</v>
      </c>
      <c r="AP66">
        <v>6.6891259999999999</v>
      </c>
      <c r="AQ66">
        <v>24.673005</v>
      </c>
      <c r="AR66">
        <v>48.574344000000004</v>
      </c>
      <c r="AS66">
        <v>30.844768999999999</v>
      </c>
      <c r="AT66">
        <v>11.155312</v>
      </c>
      <c r="AU66">
        <v>0</v>
      </c>
      <c r="AV66">
        <v>0</v>
      </c>
      <c r="AW66">
        <v>0</v>
      </c>
      <c r="AX66">
        <v>7.5367980000000001</v>
      </c>
      <c r="AY66">
        <v>0</v>
      </c>
      <c r="AZ66">
        <v>0</v>
      </c>
      <c r="BA66">
        <f t="shared" si="0"/>
        <v>2761.0863419999996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562.82610399999999</v>
      </c>
      <c r="L67">
        <v>527.15830900000003</v>
      </c>
      <c r="M67">
        <v>88.745845000000003</v>
      </c>
      <c r="N67">
        <v>114.22687500000001</v>
      </c>
      <c r="O67">
        <v>119.584659</v>
      </c>
      <c r="P67">
        <v>119.66625000000001</v>
      </c>
      <c r="Q67">
        <v>10.54997</v>
      </c>
      <c r="R67">
        <v>40.991227000000002</v>
      </c>
      <c r="S67">
        <v>25.519227000000001</v>
      </c>
      <c r="T67">
        <v>0</v>
      </c>
      <c r="U67">
        <v>404.95058999999998</v>
      </c>
      <c r="V67">
        <v>7.5178539999999998</v>
      </c>
      <c r="W67">
        <v>33.650933000000002</v>
      </c>
      <c r="X67">
        <v>95.09478</v>
      </c>
      <c r="Y67">
        <v>0</v>
      </c>
      <c r="Z67">
        <v>6.3375250000000003</v>
      </c>
      <c r="AA67">
        <v>40.757193000000001</v>
      </c>
      <c r="AB67">
        <v>38.206285999999999</v>
      </c>
      <c r="AC67">
        <v>28.103735</v>
      </c>
      <c r="AD67">
        <v>17.628216999999999</v>
      </c>
      <c r="AE67">
        <v>44.043466000000002</v>
      </c>
      <c r="AF67">
        <v>8.5811580000000003</v>
      </c>
      <c r="AG67">
        <v>14.768411</v>
      </c>
      <c r="AH67">
        <v>147.25243900000001</v>
      </c>
      <c r="AI67">
        <v>0</v>
      </c>
      <c r="AJ67">
        <v>0</v>
      </c>
      <c r="AK67">
        <v>49.575769000000001</v>
      </c>
      <c r="AL67">
        <v>76.745568000000006</v>
      </c>
      <c r="AM67">
        <v>5.1044840000000002</v>
      </c>
      <c r="AN67">
        <v>0.647455</v>
      </c>
      <c r="AO67">
        <v>6.6810029999999996</v>
      </c>
      <c r="AP67">
        <v>6.6891259999999999</v>
      </c>
      <c r="AQ67">
        <v>16.44867</v>
      </c>
      <c r="AR67">
        <v>48.574344000000004</v>
      </c>
      <c r="AS67">
        <v>30.844768999999999</v>
      </c>
      <c r="AT67">
        <v>11.155312</v>
      </c>
      <c r="AU67">
        <v>0</v>
      </c>
      <c r="AV67">
        <v>0</v>
      </c>
      <c r="AW67">
        <v>0</v>
      </c>
      <c r="AX67">
        <v>6.4634280000000004</v>
      </c>
      <c r="AY67">
        <v>0</v>
      </c>
      <c r="AZ67">
        <v>0</v>
      </c>
      <c r="BA67">
        <f t="shared" si="0"/>
        <v>2755.0909809999998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597.638104</v>
      </c>
      <c r="L68">
        <v>508.45652899999999</v>
      </c>
      <c r="M68">
        <v>88.745845000000003</v>
      </c>
      <c r="N68">
        <v>114.22687500000001</v>
      </c>
      <c r="O68">
        <v>119.584659</v>
      </c>
      <c r="P68">
        <v>119.66625000000001</v>
      </c>
      <c r="Q68">
        <v>10.54997</v>
      </c>
      <c r="R68">
        <v>40.991227000000002</v>
      </c>
      <c r="S68">
        <v>25.519227000000001</v>
      </c>
      <c r="T68">
        <v>0</v>
      </c>
      <c r="U68">
        <v>404.95058999999998</v>
      </c>
      <c r="V68">
        <v>7.5178539999999998</v>
      </c>
      <c r="W68">
        <v>33.650933000000002</v>
      </c>
      <c r="X68">
        <v>95.09478</v>
      </c>
      <c r="Y68">
        <v>0</v>
      </c>
      <c r="Z68">
        <v>6.3375250000000003</v>
      </c>
      <c r="AA68">
        <v>40.757193000000001</v>
      </c>
      <c r="AB68">
        <v>38.206285999999999</v>
      </c>
      <c r="AC68">
        <v>28.103735</v>
      </c>
      <c r="AD68">
        <v>17.628216999999999</v>
      </c>
      <c r="AE68">
        <v>44.043466000000002</v>
      </c>
      <c r="AF68">
        <v>8.5811580000000003</v>
      </c>
      <c r="AG68">
        <v>14.768411</v>
      </c>
      <c r="AH68">
        <v>147.25243900000001</v>
      </c>
      <c r="AI68">
        <v>0</v>
      </c>
      <c r="AJ68">
        <v>0</v>
      </c>
      <c r="AK68">
        <v>49.575769000000001</v>
      </c>
      <c r="AL68">
        <v>76.745568000000006</v>
      </c>
      <c r="AM68">
        <v>5.1044840000000002</v>
      </c>
      <c r="AN68">
        <v>0.647455</v>
      </c>
      <c r="AO68">
        <v>6.6810029999999996</v>
      </c>
      <c r="AP68">
        <v>6.6891259999999999</v>
      </c>
      <c r="AQ68">
        <v>16.44867</v>
      </c>
      <c r="AR68">
        <v>48.574344000000004</v>
      </c>
      <c r="AS68">
        <v>30.844768999999999</v>
      </c>
      <c r="AT68">
        <v>11.155312</v>
      </c>
      <c r="AU68">
        <v>0</v>
      </c>
      <c r="AV68">
        <v>0</v>
      </c>
      <c r="AW68">
        <v>0</v>
      </c>
      <c r="AX68">
        <v>6.4634280000000004</v>
      </c>
      <c r="AY68">
        <v>0</v>
      </c>
      <c r="AZ68">
        <v>0</v>
      </c>
      <c r="BA68">
        <f t="shared" ref="BA68:BA99" si="1">SUM(B68:AZ68)</f>
        <v>2771.2012009999999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629.54910400000006</v>
      </c>
      <c r="L69">
        <v>499.79220900000001</v>
      </c>
      <c r="M69">
        <v>88.745845000000003</v>
      </c>
      <c r="N69">
        <v>114.22687500000001</v>
      </c>
      <c r="O69">
        <v>119.584659</v>
      </c>
      <c r="P69">
        <v>119.66625000000001</v>
      </c>
      <c r="Q69">
        <v>10.54997</v>
      </c>
      <c r="R69">
        <v>40.991227000000002</v>
      </c>
      <c r="S69">
        <v>25.519227000000001</v>
      </c>
      <c r="T69">
        <v>0</v>
      </c>
      <c r="U69">
        <v>404.95058999999998</v>
      </c>
      <c r="V69">
        <v>7.5178539999999998</v>
      </c>
      <c r="W69">
        <v>33.650933000000002</v>
      </c>
      <c r="X69">
        <v>95.09478</v>
      </c>
      <c r="Y69">
        <v>0</v>
      </c>
      <c r="Z69">
        <v>6.3375250000000003</v>
      </c>
      <c r="AA69">
        <v>40.757193000000001</v>
      </c>
      <c r="AB69">
        <v>38.206285999999999</v>
      </c>
      <c r="AC69">
        <v>28.103735</v>
      </c>
      <c r="AD69">
        <v>17.628216999999999</v>
      </c>
      <c r="AE69">
        <v>47.765447999999999</v>
      </c>
      <c r="AF69">
        <v>8.5811580000000003</v>
      </c>
      <c r="AG69">
        <v>14.768411</v>
      </c>
      <c r="AH69">
        <v>147.25243900000001</v>
      </c>
      <c r="AI69">
        <v>0</v>
      </c>
      <c r="AJ69">
        <v>0</v>
      </c>
      <c r="AK69">
        <v>49.575769000000001</v>
      </c>
      <c r="AL69">
        <v>76.745568000000006</v>
      </c>
      <c r="AM69">
        <v>10.208966999999999</v>
      </c>
      <c r="AN69">
        <v>0.647455</v>
      </c>
      <c r="AO69">
        <v>6.6810029999999996</v>
      </c>
      <c r="AP69">
        <v>6.6891259999999999</v>
      </c>
      <c r="AQ69">
        <v>16.44867</v>
      </c>
      <c r="AR69">
        <v>48.574344000000004</v>
      </c>
      <c r="AS69">
        <v>30.844768999999999</v>
      </c>
      <c r="AT69">
        <v>10.876429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2796.5320350000002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569.59510399999999</v>
      </c>
      <c r="L70">
        <v>499.79220900000001</v>
      </c>
      <c r="M70">
        <v>88.745845000000003</v>
      </c>
      <c r="N70">
        <v>114.22687500000001</v>
      </c>
      <c r="O70">
        <v>119.584659</v>
      </c>
      <c r="P70">
        <v>119.66625000000001</v>
      </c>
      <c r="Q70">
        <v>10.54997</v>
      </c>
      <c r="R70">
        <v>40.991227000000002</v>
      </c>
      <c r="S70">
        <v>25.519227000000001</v>
      </c>
      <c r="T70">
        <v>0</v>
      </c>
      <c r="U70">
        <v>404.95058999999998</v>
      </c>
      <c r="V70">
        <v>7.5178539999999998</v>
      </c>
      <c r="W70">
        <v>33.650933000000002</v>
      </c>
      <c r="X70">
        <v>95.09478</v>
      </c>
      <c r="Y70">
        <v>0</v>
      </c>
      <c r="Z70">
        <v>6.3375250000000003</v>
      </c>
      <c r="AA70">
        <v>40.757193000000001</v>
      </c>
      <c r="AB70">
        <v>38.206285999999999</v>
      </c>
      <c r="AC70">
        <v>28.103735</v>
      </c>
      <c r="AD70">
        <v>17.628216999999999</v>
      </c>
      <c r="AE70">
        <v>47.765447999999999</v>
      </c>
      <c r="AF70">
        <v>8.5811580000000003</v>
      </c>
      <c r="AG70">
        <v>14.768411</v>
      </c>
      <c r="AH70">
        <v>147.25243900000001</v>
      </c>
      <c r="AI70">
        <v>0</v>
      </c>
      <c r="AJ70">
        <v>0</v>
      </c>
      <c r="AK70">
        <v>49.575769000000001</v>
      </c>
      <c r="AL70">
        <v>76.745568000000006</v>
      </c>
      <c r="AM70">
        <v>10.208966999999999</v>
      </c>
      <c r="AN70">
        <v>0.647455</v>
      </c>
      <c r="AO70">
        <v>6.6810029999999996</v>
      </c>
      <c r="AP70">
        <v>6.6891259999999999</v>
      </c>
      <c r="AQ70">
        <v>16.44867</v>
      </c>
      <c r="AR70">
        <v>48.574344000000004</v>
      </c>
      <c r="AS70">
        <v>30.844768999999999</v>
      </c>
      <c r="AT70">
        <v>10.876429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2736.578035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524.14610400000004</v>
      </c>
      <c r="L71">
        <v>461.692409</v>
      </c>
      <c r="M71">
        <v>88.745845000000003</v>
      </c>
      <c r="N71">
        <v>114.22687500000001</v>
      </c>
      <c r="O71">
        <v>119.584659</v>
      </c>
      <c r="P71">
        <v>119.66625000000001</v>
      </c>
      <c r="Q71">
        <v>10.54997</v>
      </c>
      <c r="R71">
        <v>40.991227000000002</v>
      </c>
      <c r="S71">
        <v>25.519227000000001</v>
      </c>
      <c r="T71">
        <v>0</v>
      </c>
      <c r="U71">
        <v>404.95058999999998</v>
      </c>
      <c r="V71">
        <v>7.5178539999999998</v>
      </c>
      <c r="W71">
        <v>33.650933000000002</v>
      </c>
      <c r="X71">
        <v>95.09478</v>
      </c>
      <c r="Y71">
        <v>0</v>
      </c>
      <c r="Z71">
        <v>1.0637000000000001</v>
      </c>
      <c r="AA71">
        <v>40.757193000000001</v>
      </c>
      <c r="AB71">
        <v>38.206285999999999</v>
      </c>
      <c r="AC71">
        <v>28.103735</v>
      </c>
      <c r="AD71">
        <v>17.628216999999999</v>
      </c>
      <c r="AE71">
        <v>47.765447999999999</v>
      </c>
      <c r="AF71">
        <v>8.5811580000000003</v>
      </c>
      <c r="AG71">
        <v>14.768411</v>
      </c>
      <c r="AH71">
        <v>147.25243900000001</v>
      </c>
      <c r="AI71">
        <v>2.4619819999999999</v>
      </c>
      <c r="AJ71">
        <v>0</v>
      </c>
      <c r="AK71">
        <v>49.575769000000001</v>
      </c>
      <c r="AL71">
        <v>76.745568000000006</v>
      </c>
      <c r="AM71">
        <v>10.208966999999999</v>
      </c>
      <c r="AN71">
        <v>0.647455</v>
      </c>
      <c r="AO71">
        <v>6.6810029999999996</v>
      </c>
      <c r="AP71">
        <v>6.6891259999999999</v>
      </c>
      <c r="AQ71">
        <v>16.44867</v>
      </c>
      <c r="AR71">
        <v>48.574344000000004</v>
      </c>
      <c r="AS71">
        <v>30.844768999999999</v>
      </c>
      <c r="AT71">
        <v>10.876429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2650.217392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558.95810400000005</v>
      </c>
      <c r="L72">
        <v>424.279179</v>
      </c>
      <c r="M72">
        <v>88.745845000000003</v>
      </c>
      <c r="N72">
        <v>114.22687500000001</v>
      </c>
      <c r="O72">
        <v>119.584659</v>
      </c>
      <c r="P72">
        <v>119.66625000000001</v>
      </c>
      <c r="Q72">
        <v>10.54997</v>
      </c>
      <c r="R72">
        <v>40.991227000000002</v>
      </c>
      <c r="S72">
        <v>25.519227000000001</v>
      </c>
      <c r="T72">
        <v>0</v>
      </c>
      <c r="U72">
        <v>404.95058999999998</v>
      </c>
      <c r="V72">
        <v>7.5178539999999998</v>
      </c>
      <c r="W72">
        <v>33.650933000000002</v>
      </c>
      <c r="X72">
        <v>95.09478</v>
      </c>
      <c r="Y72">
        <v>0</v>
      </c>
      <c r="Z72">
        <v>1.0637000000000001</v>
      </c>
      <c r="AA72">
        <v>40.757193000000001</v>
      </c>
      <c r="AB72">
        <v>38.206285999999999</v>
      </c>
      <c r="AC72">
        <v>28.103735</v>
      </c>
      <c r="AD72">
        <v>17.628216999999999</v>
      </c>
      <c r="AE72">
        <v>47.765447999999999</v>
      </c>
      <c r="AF72">
        <v>8.5811580000000003</v>
      </c>
      <c r="AG72">
        <v>14.768411</v>
      </c>
      <c r="AH72">
        <v>147.25243900000001</v>
      </c>
      <c r="AI72">
        <v>14.156396000000001</v>
      </c>
      <c r="AJ72">
        <v>0</v>
      </c>
      <c r="AK72">
        <v>49.575769000000001</v>
      </c>
      <c r="AL72">
        <v>76.745568000000006</v>
      </c>
      <c r="AM72">
        <v>10.208966999999999</v>
      </c>
      <c r="AN72">
        <v>0.647455</v>
      </c>
      <c r="AO72">
        <v>6.6810029999999996</v>
      </c>
      <c r="AP72">
        <v>6.6891259999999999</v>
      </c>
      <c r="AQ72">
        <v>16.44867</v>
      </c>
      <c r="AR72">
        <v>48.574344000000004</v>
      </c>
      <c r="AS72">
        <v>30.844768999999999</v>
      </c>
      <c r="AT72">
        <v>10.876429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2659.3105759999999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586.03410399999996</v>
      </c>
      <c r="L73">
        <v>424.279179</v>
      </c>
      <c r="M73">
        <v>88.745845000000003</v>
      </c>
      <c r="N73">
        <v>114.22687500000001</v>
      </c>
      <c r="O73">
        <v>119.584659</v>
      </c>
      <c r="P73">
        <v>119.66625000000001</v>
      </c>
      <c r="Q73">
        <v>10.54997</v>
      </c>
      <c r="R73">
        <v>40.991227000000002</v>
      </c>
      <c r="S73">
        <v>25.519227000000001</v>
      </c>
      <c r="T73">
        <v>0</v>
      </c>
      <c r="U73">
        <v>404.95058999999998</v>
      </c>
      <c r="V73">
        <v>7.5178539999999998</v>
      </c>
      <c r="W73">
        <v>33.650933000000002</v>
      </c>
      <c r="X73">
        <v>95.09478</v>
      </c>
      <c r="Y73">
        <v>0</v>
      </c>
      <c r="Z73">
        <v>1.0637000000000001</v>
      </c>
      <c r="AA73">
        <v>40.757193000000001</v>
      </c>
      <c r="AB73">
        <v>38.206285999999999</v>
      </c>
      <c r="AC73">
        <v>28.103735</v>
      </c>
      <c r="AD73">
        <v>17.628216999999999</v>
      </c>
      <c r="AE73">
        <v>47.765447999999999</v>
      </c>
      <c r="AF73">
        <v>8.5811580000000003</v>
      </c>
      <c r="AG73">
        <v>14.768411</v>
      </c>
      <c r="AH73">
        <v>147.25243900000001</v>
      </c>
      <c r="AI73">
        <v>14.156396000000001</v>
      </c>
      <c r="AJ73">
        <v>0</v>
      </c>
      <c r="AK73">
        <v>49.575769000000001</v>
      </c>
      <c r="AL73">
        <v>76.745568000000006</v>
      </c>
      <c r="AM73">
        <v>10.208966999999999</v>
      </c>
      <c r="AN73">
        <v>0.647455</v>
      </c>
      <c r="AO73">
        <v>6.6810029999999996</v>
      </c>
      <c r="AP73">
        <v>6.6891259999999999</v>
      </c>
      <c r="AQ73">
        <v>16.44867</v>
      </c>
      <c r="AR73">
        <v>48.574344000000004</v>
      </c>
      <c r="AS73">
        <v>30.844768999999999</v>
      </c>
      <c r="AT73">
        <v>10.876429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2686.3865759999999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568.62810400000001</v>
      </c>
      <c r="L74">
        <v>386.865949</v>
      </c>
      <c r="M74">
        <v>88.745845000000003</v>
      </c>
      <c r="N74">
        <v>114.22687500000001</v>
      </c>
      <c r="O74">
        <v>119.584659</v>
      </c>
      <c r="P74">
        <v>119.66625000000001</v>
      </c>
      <c r="Q74">
        <v>9.804316</v>
      </c>
      <c r="R74">
        <v>32.513441</v>
      </c>
      <c r="S74">
        <v>21.938329</v>
      </c>
      <c r="T74">
        <v>0</v>
      </c>
      <c r="U74">
        <v>404.95058999999998</v>
      </c>
      <c r="V74">
        <v>7.5178539999999998</v>
      </c>
      <c r="W74">
        <v>33.650933000000002</v>
      </c>
      <c r="X74">
        <v>95.09478</v>
      </c>
      <c r="Y74">
        <v>0</v>
      </c>
      <c r="Z74">
        <v>1.0637000000000001</v>
      </c>
      <c r="AA74">
        <v>40.757193000000001</v>
      </c>
      <c r="AB74">
        <v>38.206285999999999</v>
      </c>
      <c r="AC74">
        <v>28.103735</v>
      </c>
      <c r="AD74">
        <v>17.628216999999999</v>
      </c>
      <c r="AE74">
        <v>47.765447999999999</v>
      </c>
      <c r="AF74">
        <v>8.5811580000000003</v>
      </c>
      <c r="AG74">
        <v>14.768411</v>
      </c>
      <c r="AH74">
        <v>147.25243900000001</v>
      </c>
      <c r="AI74">
        <v>14.156396000000001</v>
      </c>
      <c r="AJ74">
        <v>0</v>
      </c>
      <c r="AK74">
        <v>49.575769000000001</v>
      </c>
      <c r="AL74">
        <v>76.745568000000006</v>
      </c>
      <c r="AM74">
        <v>10.208966999999999</v>
      </c>
      <c r="AN74">
        <v>0.647455</v>
      </c>
      <c r="AO74">
        <v>6.6810029999999996</v>
      </c>
      <c r="AP74">
        <v>6.6891259999999999</v>
      </c>
      <c r="AQ74">
        <v>24.673005</v>
      </c>
      <c r="AR74">
        <v>48.574344000000004</v>
      </c>
      <c r="AS74">
        <v>30.844768999999999</v>
      </c>
      <c r="AT74">
        <v>10.876429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2626.9873429999998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580.23210400000005</v>
      </c>
      <c r="L75">
        <v>358.80360899999999</v>
      </c>
      <c r="M75">
        <v>88.745845000000003</v>
      </c>
      <c r="N75">
        <v>114.22687500000001</v>
      </c>
      <c r="O75">
        <v>119.584659</v>
      </c>
      <c r="P75">
        <v>119.66625000000001</v>
      </c>
      <c r="Q75">
        <v>10.54997</v>
      </c>
      <c r="R75">
        <v>40.991227000000002</v>
      </c>
      <c r="S75">
        <v>25.519227000000001</v>
      </c>
      <c r="T75">
        <v>0</v>
      </c>
      <c r="U75">
        <v>404.95058999999998</v>
      </c>
      <c r="V75">
        <v>7.5178539999999998</v>
      </c>
      <c r="W75">
        <v>33.650933000000002</v>
      </c>
      <c r="X75">
        <v>95.09478</v>
      </c>
      <c r="Y75">
        <v>0</v>
      </c>
      <c r="Z75">
        <v>6.3822000000000001</v>
      </c>
      <c r="AA75">
        <v>40.757193000000001</v>
      </c>
      <c r="AB75">
        <v>38.206285999999999</v>
      </c>
      <c r="AC75">
        <v>28.103735</v>
      </c>
      <c r="AD75">
        <v>17.628216999999999</v>
      </c>
      <c r="AE75">
        <v>47.805149999999998</v>
      </c>
      <c r="AF75">
        <v>8.5811580000000003</v>
      </c>
      <c r="AG75">
        <v>14.768411</v>
      </c>
      <c r="AH75">
        <v>147.25243900000001</v>
      </c>
      <c r="AI75">
        <v>14.156396000000001</v>
      </c>
      <c r="AJ75">
        <v>0</v>
      </c>
      <c r="AK75">
        <v>49.575769000000001</v>
      </c>
      <c r="AL75">
        <v>76.745568000000006</v>
      </c>
      <c r="AM75">
        <v>10.208966999999999</v>
      </c>
      <c r="AN75">
        <v>0.647455</v>
      </c>
      <c r="AO75">
        <v>6.6810029999999996</v>
      </c>
      <c r="AP75">
        <v>6.6891259999999999</v>
      </c>
      <c r="AQ75">
        <v>24.673005</v>
      </c>
      <c r="AR75">
        <v>48.574344000000004</v>
      </c>
      <c r="AS75">
        <v>30.844768999999999</v>
      </c>
      <c r="AT75">
        <v>10.876429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2628.6915429999995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616.97810400000003</v>
      </c>
      <c r="L76">
        <v>349.433379</v>
      </c>
      <c r="M76">
        <v>88.745845000000003</v>
      </c>
      <c r="N76">
        <v>114.22687500000001</v>
      </c>
      <c r="O76">
        <v>119.584659</v>
      </c>
      <c r="P76">
        <v>119.66625000000001</v>
      </c>
      <c r="Q76">
        <v>10.54997</v>
      </c>
      <c r="R76">
        <v>40.991227000000002</v>
      </c>
      <c r="S76">
        <v>25.519227000000001</v>
      </c>
      <c r="T76">
        <v>0</v>
      </c>
      <c r="U76">
        <v>404.95058999999998</v>
      </c>
      <c r="V76">
        <v>7.5178539999999998</v>
      </c>
      <c r="W76">
        <v>33.650933000000002</v>
      </c>
      <c r="X76">
        <v>95.09478</v>
      </c>
      <c r="Y76">
        <v>0</v>
      </c>
      <c r="Z76">
        <v>6.3822000000000001</v>
      </c>
      <c r="AA76">
        <v>40.757193000000001</v>
      </c>
      <c r="AB76">
        <v>38.206285999999999</v>
      </c>
      <c r="AC76">
        <v>28.103735</v>
      </c>
      <c r="AD76">
        <v>17.628216999999999</v>
      </c>
      <c r="AE76">
        <v>47.805149999999998</v>
      </c>
      <c r="AF76">
        <v>8.5811580000000003</v>
      </c>
      <c r="AG76">
        <v>14.768411</v>
      </c>
      <c r="AH76">
        <v>147.25243900000001</v>
      </c>
      <c r="AI76">
        <v>2.4619819999999999</v>
      </c>
      <c r="AJ76">
        <v>0</v>
      </c>
      <c r="AK76">
        <v>49.575769000000001</v>
      </c>
      <c r="AL76">
        <v>76.745568000000006</v>
      </c>
      <c r="AM76">
        <v>10.208966999999999</v>
      </c>
      <c r="AN76">
        <v>0.647455</v>
      </c>
      <c r="AO76">
        <v>6.6810029999999996</v>
      </c>
      <c r="AP76">
        <v>6.6891259999999999</v>
      </c>
      <c r="AQ76">
        <v>24.673005</v>
      </c>
      <c r="AR76">
        <v>48.574344000000004</v>
      </c>
      <c r="AS76">
        <v>30.844768999999999</v>
      </c>
      <c r="AT76">
        <v>10.876429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2644.372899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656.95185400000003</v>
      </c>
      <c r="L77">
        <v>359.20007900000002</v>
      </c>
      <c r="M77">
        <v>88.745845000000003</v>
      </c>
      <c r="N77">
        <v>114.22687500000001</v>
      </c>
      <c r="O77">
        <v>119.584659</v>
      </c>
      <c r="P77">
        <v>119.66625000000001</v>
      </c>
      <c r="Q77">
        <v>10.54997</v>
      </c>
      <c r="R77">
        <v>40.991227000000002</v>
      </c>
      <c r="S77">
        <v>25.519227000000001</v>
      </c>
      <c r="T77">
        <v>0</v>
      </c>
      <c r="U77">
        <v>404.95058999999998</v>
      </c>
      <c r="V77">
        <v>7.5178539999999998</v>
      </c>
      <c r="W77">
        <v>32.283295000000003</v>
      </c>
      <c r="X77">
        <v>95.09478</v>
      </c>
      <c r="Y77">
        <v>0</v>
      </c>
      <c r="Z77">
        <v>6.3822000000000001</v>
      </c>
      <c r="AA77">
        <v>40.757193000000001</v>
      </c>
      <c r="AB77">
        <v>38.206285999999999</v>
      </c>
      <c r="AC77">
        <v>28.103735</v>
      </c>
      <c r="AD77">
        <v>17.628216999999999</v>
      </c>
      <c r="AE77">
        <v>47.805149999999998</v>
      </c>
      <c r="AF77">
        <v>8.5811580000000003</v>
      </c>
      <c r="AG77">
        <v>14.768411</v>
      </c>
      <c r="AH77">
        <v>147.25243900000001</v>
      </c>
      <c r="AI77">
        <v>2.4619819999999999</v>
      </c>
      <c r="AJ77">
        <v>0</v>
      </c>
      <c r="AK77">
        <v>49.575769000000001</v>
      </c>
      <c r="AL77">
        <v>76.745568000000006</v>
      </c>
      <c r="AM77">
        <v>10.208966999999999</v>
      </c>
      <c r="AN77">
        <v>0.647455</v>
      </c>
      <c r="AO77">
        <v>6.6810029999999996</v>
      </c>
      <c r="AP77">
        <v>6.6891259999999999</v>
      </c>
      <c r="AQ77">
        <v>24.673005</v>
      </c>
      <c r="AR77">
        <v>48.574344000000004</v>
      </c>
      <c r="AS77">
        <v>30.844768999999999</v>
      </c>
      <c r="AT77">
        <v>10.876429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2692.745711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637.28510400000005</v>
      </c>
      <c r="L78">
        <v>387.54284899999999</v>
      </c>
      <c r="M78">
        <v>88.745845000000003</v>
      </c>
      <c r="N78">
        <v>114.22687500000001</v>
      </c>
      <c r="O78">
        <v>119.584659</v>
      </c>
      <c r="P78">
        <v>119.66625000000001</v>
      </c>
      <c r="Q78">
        <v>10.54997</v>
      </c>
      <c r="R78">
        <v>40.991227000000002</v>
      </c>
      <c r="S78">
        <v>25.519227000000001</v>
      </c>
      <c r="T78">
        <v>0</v>
      </c>
      <c r="U78">
        <v>404.95058999999998</v>
      </c>
      <c r="V78">
        <v>7.5178539999999998</v>
      </c>
      <c r="W78">
        <v>32.283295000000003</v>
      </c>
      <c r="X78">
        <v>95.09478</v>
      </c>
      <c r="Y78">
        <v>0</v>
      </c>
      <c r="Z78">
        <v>12.675049</v>
      </c>
      <c r="AA78">
        <v>40.757193000000001</v>
      </c>
      <c r="AB78">
        <v>38.206285999999999</v>
      </c>
      <c r="AC78">
        <v>28.103735</v>
      </c>
      <c r="AD78">
        <v>26.442325</v>
      </c>
      <c r="AE78">
        <v>47.805149999999998</v>
      </c>
      <c r="AF78">
        <v>17.162316000000001</v>
      </c>
      <c r="AG78">
        <v>14.768411</v>
      </c>
      <c r="AH78">
        <v>147.25243900000001</v>
      </c>
      <c r="AI78">
        <v>2.4619819999999999</v>
      </c>
      <c r="AJ78">
        <v>0</v>
      </c>
      <c r="AK78">
        <v>49.575769000000001</v>
      </c>
      <c r="AL78">
        <v>76.745568000000006</v>
      </c>
      <c r="AM78">
        <v>10.208966999999999</v>
      </c>
      <c r="AN78">
        <v>0.647455</v>
      </c>
      <c r="AO78">
        <v>6.6810029999999996</v>
      </c>
      <c r="AP78">
        <v>6.6891259999999999</v>
      </c>
      <c r="AQ78">
        <v>24.673005</v>
      </c>
      <c r="AR78">
        <v>48.574344000000004</v>
      </c>
      <c r="AS78">
        <v>30.844768999999999</v>
      </c>
      <c r="AT78">
        <v>10.876429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2725.1098459999998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533.816104</v>
      </c>
      <c r="L79">
        <v>508.45652899999999</v>
      </c>
      <c r="M79">
        <v>88.745845000000003</v>
      </c>
      <c r="N79">
        <v>114.22687500000001</v>
      </c>
      <c r="O79">
        <v>119.584659</v>
      </c>
      <c r="P79">
        <v>119.66625000000001</v>
      </c>
      <c r="Q79">
        <v>10.54997</v>
      </c>
      <c r="R79">
        <v>40.991227000000002</v>
      </c>
      <c r="S79">
        <v>25.519227000000001</v>
      </c>
      <c r="T79">
        <v>0</v>
      </c>
      <c r="U79">
        <v>404.95058999999998</v>
      </c>
      <c r="V79">
        <v>7.5178539999999998</v>
      </c>
      <c r="W79">
        <v>33.650933000000002</v>
      </c>
      <c r="X79">
        <v>95.09478</v>
      </c>
      <c r="Y79">
        <v>0</v>
      </c>
      <c r="Z79">
        <v>19.012574000000001</v>
      </c>
      <c r="AA79">
        <v>40.757193000000001</v>
      </c>
      <c r="AB79">
        <v>38.206285999999999</v>
      </c>
      <c r="AC79">
        <v>28.103735</v>
      </c>
      <c r="AD79">
        <v>35.256433000000001</v>
      </c>
      <c r="AE79">
        <v>47.805149999999998</v>
      </c>
      <c r="AF79">
        <v>28.603860000000001</v>
      </c>
      <c r="AG79">
        <v>14.768411</v>
      </c>
      <c r="AH79">
        <v>147.25243900000001</v>
      </c>
      <c r="AI79">
        <v>7.3859459999999997</v>
      </c>
      <c r="AJ79">
        <v>0</v>
      </c>
      <c r="AK79">
        <v>49.575769000000001</v>
      </c>
      <c r="AL79">
        <v>76.745568000000006</v>
      </c>
      <c r="AM79">
        <v>15.313451000000001</v>
      </c>
      <c r="AN79">
        <v>0.647455</v>
      </c>
      <c r="AO79">
        <v>6.6810029999999996</v>
      </c>
      <c r="AP79">
        <v>7.3084889999999998</v>
      </c>
      <c r="AQ79">
        <v>25.586819999999999</v>
      </c>
      <c r="AR79">
        <v>48.574344000000004</v>
      </c>
      <c r="AS79">
        <v>31.479562999999999</v>
      </c>
      <c r="AT79">
        <v>10.876429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2782.7117609999996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557.02410399999997</v>
      </c>
      <c r="L80">
        <v>599.39804400000003</v>
      </c>
      <c r="M80">
        <v>88.745845000000003</v>
      </c>
      <c r="N80">
        <v>114.22687500000001</v>
      </c>
      <c r="O80">
        <v>119.584659</v>
      </c>
      <c r="P80">
        <v>119.66625000000001</v>
      </c>
      <c r="Q80">
        <v>10.54997</v>
      </c>
      <c r="R80">
        <v>40.991227000000002</v>
      </c>
      <c r="S80">
        <v>25.519227000000001</v>
      </c>
      <c r="T80">
        <v>0</v>
      </c>
      <c r="U80">
        <v>404.95058999999998</v>
      </c>
      <c r="V80">
        <v>7.5178539999999998</v>
      </c>
      <c r="W80">
        <v>33.650933000000002</v>
      </c>
      <c r="X80">
        <v>95.09478</v>
      </c>
      <c r="Y80">
        <v>0</v>
      </c>
      <c r="Z80">
        <v>19.012574000000001</v>
      </c>
      <c r="AA80">
        <v>40.757193000000001</v>
      </c>
      <c r="AB80">
        <v>38.206285999999999</v>
      </c>
      <c r="AC80">
        <v>28.103735</v>
      </c>
      <c r="AD80">
        <v>35.256433000000001</v>
      </c>
      <c r="AE80">
        <v>47.805149999999998</v>
      </c>
      <c r="AF80">
        <v>28.603860000000001</v>
      </c>
      <c r="AG80">
        <v>14.768411</v>
      </c>
      <c r="AH80">
        <v>147.25243900000001</v>
      </c>
      <c r="AI80">
        <v>48.008648999999998</v>
      </c>
      <c r="AJ80">
        <v>0</v>
      </c>
      <c r="AK80">
        <v>49.575769000000001</v>
      </c>
      <c r="AL80">
        <v>76.745568000000006</v>
      </c>
      <c r="AM80">
        <v>15.313451000000001</v>
      </c>
      <c r="AN80">
        <v>0.647455</v>
      </c>
      <c r="AO80">
        <v>6.6810029999999996</v>
      </c>
      <c r="AP80">
        <v>7.3084889999999998</v>
      </c>
      <c r="AQ80">
        <v>25.586819999999999</v>
      </c>
      <c r="AR80">
        <v>48.574344000000004</v>
      </c>
      <c r="AS80">
        <v>31.479562999999999</v>
      </c>
      <c r="AT80">
        <v>10.876429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2937.4839790000001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605.76951099999997</v>
      </c>
      <c r="L81">
        <v>599.39804400000003</v>
      </c>
      <c r="M81">
        <v>88.745845000000003</v>
      </c>
      <c r="N81">
        <v>114.22687500000001</v>
      </c>
      <c r="O81">
        <v>119.584659</v>
      </c>
      <c r="P81">
        <v>119.66625000000001</v>
      </c>
      <c r="Q81">
        <v>10.54997</v>
      </c>
      <c r="R81">
        <v>40.991227000000002</v>
      </c>
      <c r="S81">
        <v>25.519227000000001</v>
      </c>
      <c r="T81">
        <v>0</v>
      </c>
      <c r="U81">
        <v>404.95058999999998</v>
      </c>
      <c r="V81">
        <v>7.5178539999999998</v>
      </c>
      <c r="W81">
        <v>33.650933000000002</v>
      </c>
      <c r="X81">
        <v>95.09478</v>
      </c>
      <c r="Y81">
        <v>0</v>
      </c>
      <c r="Z81">
        <v>19.012574000000001</v>
      </c>
      <c r="AA81">
        <v>40.757193000000001</v>
      </c>
      <c r="AB81">
        <v>38.206285999999999</v>
      </c>
      <c r="AC81">
        <v>28.103735</v>
      </c>
      <c r="AD81">
        <v>35.256433000000001</v>
      </c>
      <c r="AE81">
        <v>47.805149999999998</v>
      </c>
      <c r="AF81">
        <v>28.603860000000001</v>
      </c>
      <c r="AG81">
        <v>14.768411</v>
      </c>
      <c r="AH81">
        <v>147.25243900000001</v>
      </c>
      <c r="AI81">
        <v>48.008648999999998</v>
      </c>
      <c r="AJ81">
        <v>0</v>
      </c>
      <c r="AK81">
        <v>49.575769000000001</v>
      </c>
      <c r="AL81">
        <v>76.745568000000006</v>
      </c>
      <c r="AM81">
        <v>15.313451000000001</v>
      </c>
      <c r="AN81">
        <v>0.647455</v>
      </c>
      <c r="AO81">
        <v>6.6810029999999996</v>
      </c>
      <c r="AP81">
        <v>7.3084889999999998</v>
      </c>
      <c r="AQ81">
        <v>25.586819999999999</v>
      </c>
      <c r="AR81">
        <v>48.574344000000004</v>
      </c>
      <c r="AS81">
        <v>31.479562999999999</v>
      </c>
      <c r="AT81">
        <v>10.876429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2986.229386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626.07651099999998</v>
      </c>
      <c r="L82">
        <v>631.59604999999999</v>
      </c>
      <c r="M82">
        <v>88.745845000000003</v>
      </c>
      <c r="N82">
        <v>114.22687500000001</v>
      </c>
      <c r="O82">
        <v>119.584659</v>
      </c>
      <c r="P82">
        <v>119.66625000000001</v>
      </c>
      <c r="Q82">
        <v>10.54997</v>
      </c>
      <c r="R82">
        <v>40.991227000000002</v>
      </c>
      <c r="S82">
        <v>25.519227000000001</v>
      </c>
      <c r="T82">
        <v>0</v>
      </c>
      <c r="U82">
        <v>404.95058999999998</v>
      </c>
      <c r="V82">
        <v>7.5178539999999998</v>
      </c>
      <c r="W82">
        <v>33.650933000000002</v>
      </c>
      <c r="X82">
        <v>95.09478</v>
      </c>
      <c r="Y82">
        <v>0</v>
      </c>
      <c r="Z82">
        <v>19.012574000000001</v>
      </c>
      <c r="AA82">
        <v>40.757193000000001</v>
      </c>
      <c r="AB82">
        <v>38.206285999999999</v>
      </c>
      <c r="AC82">
        <v>28.103735</v>
      </c>
      <c r="AD82">
        <v>35.256433000000001</v>
      </c>
      <c r="AE82">
        <v>47.805149999999998</v>
      </c>
      <c r="AF82">
        <v>28.603860000000001</v>
      </c>
      <c r="AG82">
        <v>14.768411</v>
      </c>
      <c r="AH82">
        <v>147.25243900000001</v>
      </c>
      <c r="AI82">
        <v>48.008648999999998</v>
      </c>
      <c r="AJ82">
        <v>0</v>
      </c>
      <c r="AK82">
        <v>49.575769000000001</v>
      </c>
      <c r="AL82">
        <v>76.745568000000006</v>
      </c>
      <c r="AM82">
        <v>15.313451000000001</v>
      </c>
      <c r="AN82">
        <v>0.647455</v>
      </c>
      <c r="AO82">
        <v>6.6810029999999996</v>
      </c>
      <c r="AP82">
        <v>7.3084889999999998</v>
      </c>
      <c r="AQ82">
        <v>25.586819999999999</v>
      </c>
      <c r="AR82">
        <v>48.574344000000004</v>
      </c>
      <c r="AS82">
        <v>31.479562999999999</v>
      </c>
      <c r="AT82">
        <v>10.876429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3038.7343919999998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590.29751099999999</v>
      </c>
      <c r="L83">
        <v>631.59604999999999</v>
      </c>
      <c r="M83">
        <v>88.745845000000003</v>
      </c>
      <c r="N83">
        <v>114.22687500000001</v>
      </c>
      <c r="O83">
        <v>119.584659</v>
      </c>
      <c r="P83">
        <v>119.66625000000001</v>
      </c>
      <c r="Q83">
        <v>10.54997</v>
      </c>
      <c r="R83">
        <v>40.991227000000002</v>
      </c>
      <c r="S83">
        <v>25.519227000000001</v>
      </c>
      <c r="T83">
        <v>0</v>
      </c>
      <c r="U83">
        <v>404.95058999999998</v>
      </c>
      <c r="V83">
        <v>7.5178539999999998</v>
      </c>
      <c r="W83">
        <v>33.650933000000002</v>
      </c>
      <c r="X83">
        <v>95.09478</v>
      </c>
      <c r="Y83">
        <v>0</v>
      </c>
      <c r="Z83">
        <v>19.012574000000001</v>
      </c>
      <c r="AA83">
        <v>40.757193000000001</v>
      </c>
      <c r="AB83">
        <v>38.206285999999999</v>
      </c>
      <c r="AC83">
        <v>28.103735</v>
      </c>
      <c r="AD83">
        <v>35.256433000000001</v>
      </c>
      <c r="AE83">
        <v>47.805149999999998</v>
      </c>
      <c r="AF83">
        <v>28.603860000000001</v>
      </c>
      <c r="AG83">
        <v>14.768411</v>
      </c>
      <c r="AH83">
        <v>147.25243900000001</v>
      </c>
      <c r="AI83">
        <v>48.008648999999998</v>
      </c>
      <c r="AJ83">
        <v>0</v>
      </c>
      <c r="AK83">
        <v>49.575769000000001</v>
      </c>
      <c r="AL83">
        <v>76.745568000000006</v>
      </c>
      <c r="AM83">
        <v>15.313451000000001</v>
      </c>
      <c r="AN83">
        <v>0.647455</v>
      </c>
      <c r="AO83">
        <v>6.6810029999999996</v>
      </c>
      <c r="AP83">
        <v>7.3084889999999998</v>
      </c>
      <c r="AQ83">
        <v>25.586819999999999</v>
      </c>
      <c r="AR83">
        <v>48.574344000000004</v>
      </c>
      <c r="AS83">
        <v>31.479562999999999</v>
      </c>
      <c r="AT83">
        <v>10.876429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3002.9553919999998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620.27451099999996</v>
      </c>
      <c r="L84">
        <v>631.59604999999999</v>
      </c>
      <c r="M84">
        <v>88.745845000000003</v>
      </c>
      <c r="N84">
        <v>114.22687500000001</v>
      </c>
      <c r="O84">
        <v>119.584659</v>
      </c>
      <c r="P84">
        <v>119.66625000000001</v>
      </c>
      <c r="Q84">
        <v>10.54997</v>
      </c>
      <c r="R84">
        <v>40.991227000000002</v>
      </c>
      <c r="S84">
        <v>25.519227000000001</v>
      </c>
      <c r="T84">
        <v>0</v>
      </c>
      <c r="U84">
        <v>404.95058999999998</v>
      </c>
      <c r="V84">
        <v>7.5178539999999998</v>
      </c>
      <c r="W84">
        <v>33.650933000000002</v>
      </c>
      <c r="X84">
        <v>95.09478</v>
      </c>
      <c r="Y84">
        <v>0</v>
      </c>
      <c r="Z84">
        <v>19.012574000000001</v>
      </c>
      <c r="AA84">
        <v>40.757193000000001</v>
      </c>
      <c r="AB84">
        <v>38.206285999999999</v>
      </c>
      <c r="AC84">
        <v>28.103735</v>
      </c>
      <c r="AD84">
        <v>35.256433000000001</v>
      </c>
      <c r="AE84">
        <v>47.805149999999998</v>
      </c>
      <c r="AF84">
        <v>28.603860000000001</v>
      </c>
      <c r="AG84">
        <v>14.768411</v>
      </c>
      <c r="AH84">
        <v>147.25243900000001</v>
      </c>
      <c r="AI84">
        <v>48.008648999999998</v>
      </c>
      <c r="AJ84">
        <v>0</v>
      </c>
      <c r="AK84">
        <v>49.575769000000001</v>
      </c>
      <c r="AL84">
        <v>76.745568000000006</v>
      </c>
      <c r="AM84">
        <v>15.313451000000001</v>
      </c>
      <c r="AN84">
        <v>0.647455</v>
      </c>
      <c r="AO84">
        <v>6.6810029999999996</v>
      </c>
      <c r="AP84">
        <v>7.3084889999999998</v>
      </c>
      <c r="AQ84">
        <v>25.586819999999999</v>
      </c>
      <c r="AR84">
        <v>48.574344000000004</v>
      </c>
      <c r="AS84">
        <v>31.479562999999999</v>
      </c>
      <c r="AT84">
        <v>10.876429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3032.9323919999997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564.15640599999995</v>
      </c>
      <c r="L85">
        <v>599.08860400000003</v>
      </c>
      <c r="M85">
        <v>88.745845000000003</v>
      </c>
      <c r="N85">
        <v>114.22687500000001</v>
      </c>
      <c r="O85">
        <v>119.584659</v>
      </c>
      <c r="P85">
        <v>119.66625000000001</v>
      </c>
      <c r="Q85">
        <v>10.54997</v>
      </c>
      <c r="R85">
        <v>40.991227000000002</v>
      </c>
      <c r="S85">
        <v>25.519227000000001</v>
      </c>
      <c r="T85">
        <v>0</v>
      </c>
      <c r="U85">
        <v>404.95058999999998</v>
      </c>
      <c r="V85">
        <v>7.5178539999999998</v>
      </c>
      <c r="W85">
        <v>32.283295000000003</v>
      </c>
      <c r="X85">
        <v>95.09478</v>
      </c>
      <c r="Y85">
        <v>0</v>
      </c>
      <c r="Z85">
        <v>19.012574000000001</v>
      </c>
      <c r="AA85">
        <v>40.757193000000001</v>
      </c>
      <c r="AB85">
        <v>38.206285999999999</v>
      </c>
      <c r="AC85">
        <v>28.103735</v>
      </c>
      <c r="AD85">
        <v>35.256433000000001</v>
      </c>
      <c r="AE85">
        <v>47.805149999999998</v>
      </c>
      <c r="AF85">
        <v>28.603860000000001</v>
      </c>
      <c r="AG85">
        <v>14.768411</v>
      </c>
      <c r="AH85">
        <v>147.25243900000001</v>
      </c>
      <c r="AI85">
        <v>48.008648999999998</v>
      </c>
      <c r="AJ85">
        <v>0</v>
      </c>
      <c r="AK85">
        <v>49.575769000000001</v>
      </c>
      <c r="AL85">
        <v>76.745568000000006</v>
      </c>
      <c r="AM85">
        <v>15.313451000000001</v>
      </c>
      <c r="AN85">
        <v>0.647455</v>
      </c>
      <c r="AO85">
        <v>5.6859599999999997</v>
      </c>
      <c r="AP85">
        <v>7.3084889999999998</v>
      </c>
      <c r="AQ85">
        <v>25.586819999999999</v>
      </c>
      <c r="AR85">
        <v>48.574344000000004</v>
      </c>
      <c r="AS85">
        <v>31.479562999999999</v>
      </c>
      <c r="AT85">
        <v>10.876429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2941.94416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530.31140600000003</v>
      </c>
      <c r="L86">
        <v>599.08860400000003</v>
      </c>
      <c r="M86">
        <v>88.745845000000003</v>
      </c>
      <c r="N86">
        <v>114.22687500000001</v>
      </c>
      <c r="O86">
        <v>119.584659</v>
      </c>
      <c r="P86">
        <v>119.66625000000001</v>
      </c>
      <c r="Q86">
        <v>10.54997</v>
      </c>
      <c r="R86">
        <v>40.991227000000002</v>
      </c>
      <c r="S86">
        <v>25.519227000000001</v>
      </c>
      <c r="T86">
        <v>0</v>
      </c>
      <c r="U86">
        <v>404.95058999999998</v>
      </c>
      <c r="V86">
        <v>7.5178539999999998</v>
      </c>
      <c r="W86">
        <v>32.283295000000003</v>
      </c>
      <c r="X86">
        <v>95.09478</v>
      </c>
      <c r="Y86">
        <v>0</v>
      </c>
      <c r="Z86">
        <v>19.012574000000001</v>
      </c>
      <c r="AA86">
        <v>40.757193000000001</v>
      </c>
      <c r="AB86">
        <v>38.206285999999999</v>
      </c>
      <c r="AC86">
        <v>28.103735</v>
      </c>
      <c r="AD86">
        <v>35.256433000000001</v>
      </c>
      <c r="AE86">
        <v>47.805149999999998</v>
      </c>
      <c r="AF86">
        <v>28.603860000000001</v>
      </c>
      <c r="AG86">
        <v>14.768411</v>
      </c>
      <c r="AH86">
        <v>90.476000999999997</v>
      </c>
      <c r="AI86">
        <v>7.3859459999999997</v>
      </c>
      <c r="AJ86">
        <v>0</v>
      </c>
      <c r="AK86">
        <v>49.575769000000001</v>
      </c>
      <c r="AL86">
        <v>76.745568000000006</v>
      </c>
      <c r="AM86">
        <v>15.313451000000001</v>
      </c>
      <c r="AN86">
        <v>0.647455</v>
      </c>
      <c r="AO86">
        <v>5.6859599999999997</v>
      </c>
      <c r="AP86">
        <v>7.3084889999999998</v>
      </c>
      <c r="AQ86">
        <v>25.586819999999999</v>
      </c>
      <c r="AR86">
        <v>48.574344000000004</v>
      </c>
      <c r="AS86">
        <v>31.479562999999999</v>
      </c>
      <c r="AT86">
        <v>10.876429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2810.7000189999999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516.41010400000005</v>
      </c>
      <c r="L87">
        <v>584.70138499999996</v>
      </c>
      <c r="M87">
        <v>88.745845000000003</v>
      </c>
      <c r="N87">
        <v>114.22687500000001</v>
      </c>
      <c r="O87">
        <v>119.584659</v>
      </c>
      <c r="P87">
        <v>119.66625000000001</v>
      </c>
      <c r="Q87">
        <v>10.54997</v>
      </c>
      <c r="R87">
        <v>40.991227000000002</v>
      </c>
      <c r="S87">
        <v>25.519227000000001</v>
      </c>
      <c r="T87">
        <v>0</v>
      </c>
      <c r="U87">
        <v>404.95058999999998</v>
      </c>
      <c r="V87">
        <v>7.5178539999999998</v>
      </c>
      <c r="W87">
        <v>33.650933000000002</v>
      </c>
      <c r="X87">
        <v>95.09478</v>
      </c>
      <c r="Y87">
        <v>0</v>
      </c>
      <c r="Z87">
        <v>6.3822000000000001</v>
      </c>
      <c r="AA87">
        <v>40.757193000000001</v>
      </c>
      <c r="AB87">
        <v>38.206285999999999</v>
      </c>
      <c r="AC87">
        <v>28.103735</v>
      </c>
      <c r="AD87">
        <v>35.256433000000001</v>
      </c>
      <c r="AE87">
        <v>47.805149999999998</v>
      </c>
      <c r="AF87">
        <v>25.743473999999999</v>
      </c>
      <c r="AG87">
        <v>14.768411</v>
      </c>
      <c r="AH87">
        <v>90.476000999999997</v>
      </c>
      <c r="AI87">
        <v>2.4619819999999999</v>
      </c>
      <c r="AJ87">
        <v>0</v>
      </c>
      <c r="AK87">
        <v>49.575769000000001</v>
      </c>
      <c r="AL87">
        <v>76.745568000000006</v>
      </c>
      <c r="AM87">
        <v>10.208966999999999</v>
      </c>
      <c r="AN87">
        <v>0.647455</v>
      </c>
      <c r="AO87">
        <v>5.6859599999999997</v>
      </c>
      <c r="AP87">
        <v>7.3084889999999998</v>
      </c>
      <c r="AQ87">
        <v>24.673005</v>
      </c>
      <c r="AR87">
        <v>48.574344000000004</v>
      </c>
      <c r="AS87">
        <v>30.844768999999999</v>
      </c>
      <c r="AT87">
        <v>11.155312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2756.990201999999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539.61810400000002</v>
      </c>
      <c r="L88">
        <v>584.70138499999996</v>
      </c>
      <c r="M88">
        <v>88.745845000000003</v>
      </c>
      <c r="N88">
        <v>114.22687500000001</v>
      </c>
      <c r="O88">
        <v>119.584659</v>
      </c>
      <c r="P88">
        <v>119.66625000000001</v>
      </c>
      <c r="Q88">
        <v>10.54997</v>
      </c>
      <c r="R88">
        <v>40.991227000000002</v>
      </c>
      <c r="S88">
        <v>25.519227000000001</v>
      </c>
      <c r="T88">
        <v>0</v>
      </c>
      <c r="U88">
        <v>404.95058999999998</v>
      </c>
      <c r="V88">
        <v>7.5178539999999998</v>
      </c>
      <c r="W88">
        <v>33.650933000000002</v>
      </c>
      <c r="X88">
        <v>95.09478</v>
      </c>
      <c r="Y88">
        <v>0</v>
      </c>
      <c r="Z88">
        <v>6.3822000000000001</v>
      </c>
      <c r="AA88">
        <v>40.757193000000001</v>
      </c>
      <c r="AB88">
        <v>38.206285999999999</v>
      </c>
      <c r="AC88">
        <v>28.103735</v>
      </c>
      <c r="AD88">
        <v>35.256433000000001</v>
      </c>
      <c r="AE88">
        <v>47.805149999999998</v>
      </c>
      <c r="AF88">
        <v>25.743473999999999</v>
      </c>
      <c r="AG88">
        <v>14.768411</v>
      </c>
      <c r="AH88">
        <v>90.476000999999997</v>
      </c>
      <c r="AI88">
        <v>2.4619819999999999</v>
      </c>
      <c r="AJ88">
        <v>0</v>
      </c>
      <c r="AK88">
        <v>49.575769000000001</v>
      </c>
      <c r="AL88">
        <v>76.745568000000006</v>
      </c>
      <c r="AM88">
        <v>10.208966999999999</v>
      </c>
      <c r="AN88">
        <v>0.647455</v>
      </c>
      <c r="AO88">
        <v>5.6859599999999997</v>
      </c>
      <c r="AP88">
        <v>7.3084889999999998</v>
      </c>
      <c r="AQ88">
        <v>24.673005</v>
      </c>
      <c r="AR88">
        <v>48.574344000000004</v>
      </c>
      <c r="AS88">
        <v>30.844768999999999</v>
      </c>
      <c r="AT88">
        <v>11.155312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2780.1982019999996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655.01785400000006</v>
      </c>
      <c r="L89">
        <v>584.70138499999996</v>
      </c>
      <c r="M89">
        <v>88.745845000000003</v>
      </c>
      <c r="N89">
        <v>114.22687500000001</v>
      </c>
      <c r="O89">
        <v>119.584659</v>
      </c>
      <c r="P89">
        <v>119.66625000000001</v>
      </c>
      <c r="Q89">
        <v>10.54997</v>
      </c>
      <c r="R89">
        <v>40.991227000000002</v>
      </c>
      <c r="S89">
        <v>25.519227000000001</v>
      </c>
      <c r="T89">
        <v>0</v>
      </c>
      <c r="U89">
        <v>404.95058999999998</v>
      </c>
      <c r="V89">
        <v>7.5178539999999998</v>
      </c>
      <c r="W89">
        <v>33.650933000000002</v>
      </c>
      <c r="X89">
        <v>95.09478</v>
      </c>
      <c r="Y89">
        <v>0</v>
      </c>
      <c r="Z89">
        <v>6.3822000000000001</v>
      </c>
      <c r="AA89">
        <v>40.757193000000001</v>
      </c>
      <c r="AB89">
        <v>38.206285999999999</v>
      </c>
      <c r="AC89">
        <v>28.103735</v>
      </c>
      <c r="AD89">
        <v>35.256433000000001</v>
      </c>
      <c r="AE89">
        <v>47.805149999999998</v>
      </c>
      <c r="AF89">
        <v>25.743473999999999</v>
      </c>
      <c r="AG89">
        <v>14.768411</v>
      </c>
      <c r="AH89">
        <v>90.476000999999997</v>
      </c>
      <c r="AI89">
        <v>2.4619819999999999</v>
      </c>
      <c r="AJ89">
        <v>0</v>
      </c>
      <c r="AK89">
        <v>49.575769000000001</v>
      </c>
      <c r="AL89">
        <v>76.745568000000006</v>
      </c>
      <c r="AM89">
        <v>10.208966999999999</v>
      </c>
      <c r="AN89">
        <v>0.647455</v>
      </c>
      <c r="AO89">
        <v>5.6859599999999997</v>
      </c>
      <c r="AP89">
        <v>4.831035</v>
      </c>
      <c r="AQ89">
        <v>24.673005</v>
      </c>
      <c r="AR89">
        <v>48.574344000000004</v>
      </c>
      <c r="AS89">
        <v>30.844768999999999</v>
      </c>
      <c r="AT89">
        <v>11.155312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2893.1204979999998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655.01785400000006</v>
      </c>
      <c r="L90">
        <v>584.70138499999996</v>
      </c>
      <c r="M90">
        <v>88.745845000000003</v>
      </c>
      <c r="N90">
        <v>114.22687500000001</v>
      </c>
      <c r="O90">
        <v>119.584659</v>
      </c>
      <c r="P90">
        <v>119.66625000000001</v>
      </c>
      <c r="Q90">
        <v>10.54997</v>
      </c>
      <c r="R90">
        <v>40.991227000000002</v>
      </c>
      <c r="S90">
        <v>25.519227000000001</v>
      </c>
      <c r="T90">
        <v>0</v>
      </c>
      <c r="U90">
        <v>404.95058999999998</v>
      </c>
      <c r="V90">
        <v>7.5178539999999998</v>
      </c>
      <c r="W90">
        <v>33.650933000000002</v>
      </c>
      <c r="X90">
        <v>95.09478</v>
      </c>
      <c r="Y90">
        <v>0</v>
      </c>
      <c r="Z90">
        <v>6.3822000000000001</v>
      </c>
      <c r="AA90">
        <v>40.757193000000001</v>
      </c>
      <c r="AB90">
        <v>38.206285999999999</v>
      </c>
      <c r="AC90">
        <v>28.103735</v>
      </c>
      <c r="AD90">
        <v>35.256433000000001</v>
      </c>
      <c r="AE90">
        <v>47.805149999999998</v>
      </c>
      <c r="AF90">
        <v>25.743473999999999</v>
      </c>
      <c r="AG90">
        <v>14.768411</v>
      </c>
      <c r="AH90">
        <v>90.476000999999997</v>
      </c>
      <c r="AI90">
        <v>2.4619819999999999</v>
      </c>
      <c r="AJ90">
        <v>0</v>
      </c>
      <c r="AK90">
        <v>49.575769000000001</v>
      </c>
      <c r="AL90">
        <v>76.745568000000006</v>
      </c>
      <c r="AM90">
        <v>10.208966999999999</v>
      </c>
      <c r="AN90">
        <v>0.647455</v>
      </c>
      <c r="AO90">
        <v>5.6859599999999997</v>
      </c>
      <c r="AP90">
        <v>4.831035</v>
      </c>
      <c r="AQ90">
        <v>24.673005</v>
      </c>
      <c r="AR90">
        <v>48.574344000000004</v>
      </c>
      <c r="AS90">
        <v>30.844768999999999</v>
      </c>
      <c r="AT90">
        <v>11.155312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2893.1204979999998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655.01785400000006</v>
      </c>
      <c r="L91">
        <v>584.70138499999996</v>
      </c>
      <c r="M91">
        <v>88.745845000000003</v>
      </c>
      <c r="N91">
        <v>114.22687500000001</v>
      </c>
      <c r="O91">
        <v>119.584659</v>
      </c>
      <c r="P91">
        <v>119.66625000000001</v>
      </c>
      <c r="Q91">
        <v>10.54997</v>
      </c>
      <c r="R91">
        <v>40.991227000000002</v>
      </c>
      <c r="S91">
        <v>25.519227000000001</v>
      </c>
      <c r="T91">
        <v>0</v>
      </c>
      <c r="U91">
        <v>404.95058999999998</v>
      </c>
      <c r="V91">
        <v>7.5178539999999998</v>
      </c>
      <c r="W91">
        <v>33.650933000000002</v>
      </c>
      <c r="X91">
        <v>95.09478</v>
      </c>
      <c r="Y91">
        <v>0</v>
      </c>
      <c r="Z91">
        <v>19.012574000000001</v>
      </c>
      <c r="AA91">
        <v>40.757193000000001</v>
      </c>
      <c r="AB91">
        <v>38.206285999999999</v>
      </c>
      <c r="AC91">
        <v>28.103735</v>
      </c>
      <c r="AD91">
        <v>35.256433000000001</v>
      </c>
      <c r="AE91">
        <v>47.805149999999998</v>
      </c>
      <c r="AF91">
        <v>28.603860000000001</v>
      </c>
      <c r="AG91">
        <v>14.768411</v>
      </c>
      <c r="AH91">
        <v>90.476000999999997</v>
      </c>
      <c r="AI91">
        <v>14.156396000000001</v>
      </c>
      <c r="AJ91">
        <v>0</v>
      </c>
      <c r="AK91">
        <v>49.575769000000001</v>
      </c>
      <c r="AL91">
        <v>76.745568000000006</v>
      </c>
      <c r="AM91">
        <v>15.313451000000001</v>
      </c>
      <c r="AN91">
        <v>0.647455</v>
      </c>
      <c r="AO91">
        <v>6.3967049999999999</v>
      </c>
      <c r="AP91">
        <v>4.831035</v>
      </c>
      <c r="AQ91">
        <v>25.586819999999999</v>
      </c>
      <c r="AR91">
        <v>48.574344000000004</v>
      </c>
      <c r="AS91">
        <v>30.844768999999999</v>
      </c>
      <c r="AT91">
        <v>11.155312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2927.0347160000001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655.01785400000006</v>
      </c>
      <c r="L92">
        <v>584.70138499999996</v>
      </c>
      <c r="M92">
        <v>88.745845000000003</v>
      </c>
      <c r="N92">
        <v>114.22687500000001</v>
      </c>
      <c r="O92">
        <v>119.584659</v>
      </c>
      <c r="P92">
        <v>119.66625000000001</v>
      </c>
      <c r="Q92">
        <v>10.54997</v>
      </c>
      <c r="R92">
        <v>40.991227000000002</v>
      </c>
      <c r="S92">
        <v>25.519227000000001</v>
      </c>
      <c r="T92">
        <v>0</v>
      </c>
      <c r="U92">
        <v>404.95058999999998</v>
      </c>
      <c r="V92">
        <v>7.5178539999999998</v>
      </c>
      <c r="W92">
        <v>33.650933000000002</v>
      </c>
      <c r="X92">
        <v>95.09478</v>
      </c>
      <c r="Y92">
        <v>0</v>
      </c>
      <c r="Z92">
        <v>19.012574000000001</v>
      </c>
      <c r="AA92">
        <v>40.757193000000001</v>
      </c>
      <c r="AB92">
        <v>38.206285999999999</v>
      </c>
      <c r="AC92">
        <v>28.103735</v>
      </c>
      <c r="AD92">
        <v>35.256433000000001</v>
      </c>
      <c r="AE92">
        <v>47.805149999999998</v>
      </c>
      <c r="AF92">
        <v>28.603860000000001</v>
      </c>
      <c r="AG92">
        <v>14.768411</v>
      </c>
      <c r="AH92">
        <v>90.476000999999997</v>
      </c>
      <c r="AI92">
        <v>14.156396000000001</v>
      </c>
      <c r="AJ92">
        <v>0</v>
      </c>
      <c r="AK92">
        <v>49.575769000000001</v>
      </c>
      <c r="AL92">
        <v>76.745568000000006</v>
      </c>
      <c r="AM92">
        <v>15.313451000000001</v>
      </c>
      <c r="AN92">
        <v>0.647455</v>
      </c>
      <c r="AO92">
        <v>6.3967049999999999</v>
      </c>
      <c r="AP92">
        <v>4.831035</v>
      </c>
      <c r="AQ92">
        <v>25.586819999999999</v>
      </c>
      <c r="AR92">
        <v>48.574344000000004</v>
      </c>
      <c r="AS92">
        <v>30.844768999999999</v>
      </c>
      <c r="AT92">
        <v>11.155312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2927.0347160000001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664.116218</v>
      </c>
      <c r="L93">
        <v>631.59604999999999</v>
      </c>
      <c r="M93">
        <v>88.745845000000003</v>
      </c>
      <c r="N93">
        <v>114.22687500000001</v>
      </c>
      <c r="O93">
        <v>119.584659</v>
      </c>
      <c r="P93">
        <v>120.028875</v>
      </c>
      <c r="Q93">
        <v>10.54997</v>
      </c>
      <c r="R93">
        <v>40.991227000000002</v>
      </c>
      <c r="S93">
        <v>25.519227000000001</v>
      </c>
      <c r="T93">
        <v>0</v>
      </c>
      <c r="U93">
        <v>404.95058999999998</v>
      </c>
      <c r="V93">
        <v>7.5178539999999998</v>
      </c>
      <c r="W93">
        <v>33.650933000000002</v>
      </c>
      <c r="X93">
        <v>95.09478</v>
      </c>
      <c r="Y93">
        <v>0</v>
      </c>
      <c r="Z93">
        <v>19.012574000000001</v>
      </c>
      <c r="AA93">
        <v>40.757193000000001</v>
      </c>
      <c r="AB93">
        <v>38.206285999999999</v>
      </c>
      <c r="AC93">
        <v>28.103735</v>
      </c>
      <c r="AD93">
        <v>35.256433000000001</v>
      </c>
      <c r="AE93">
        <v>47.805149999999998</v>
      </c>
      <c r="AF93">
        <v>28.603860000000001</v>
      </c>
      <c r="AG93">
        <v>14.768411</v>
      </c>
      <c r="AH93">
        <v>90.476000999999997</v>
      </c>
      <c r="AI93">
        <v>14.156396000000001</v>
      </c>
      <c r="AJ93">
        <v>0</v>
      </c>
      <c r="AK93">
        <v>49.575769000000001</v>
      </c>
      <c r="AL93">
        <v>76.745568000000006</v>
      </c>
      <c r="AM93">
        <v>15.313451000000001</v>
      </c>
      <c r="AN93">
        <v>0.647455</v>
      </c>
      <c r="AO93">
        <v>6.3967049999999999</v>
      </c>
      <c r="AP93">
        <v>4.831035</v>
      </c>
      <c r="AQ93">
        <v>25.586819999999999</v>
      </c>
      <c r="AR93">
        <v>48.574344000000004</v>
      </c>
      <c r="AS93">
        <v>30.844768999999999</v>
      </c>
      <c r="AT93">
        <v>9.5636659999999996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2981.7987240000002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664.116218</v>
      </c>
      <c r="L94">
        <v>631.59604999999999</v>
      </c>
      <c r="M94">
        <v>88.745845000000003</v>
      </c>
      <c r="N94">
        <v>114.22687500000001</v>
      </c>
      <c r="O94">
        <v>119.584659</v>
      </c>
      <c r="P94">
        <v>120.028875</v>
      </c>
      <c r="Q94">
        <v>10.54997</v>
      </c>
      <c r="R94">
        <v>40.991227000000002</v>
      </c>
      <c r="S94">
        <v>25.519227000000001</v>
      </c>
      <c r="T94">
        <v>0</v>
      </c>
      <c r="U94">
        <v>404.95058999999998</v>
      </c>
      <c r="V94">
        <v>7.5178539999999998</v>
      </c>
      <c r="W94">
        <v>33.650933000000002</v>
      </c>
      <c r="X94">
        <v>95.09478</v>
      </c>
      <c r="Y94">
        <v>0</v>
      </c>
      <c r="Z94">
        <v>19.012574000000001</v>
      </c>
      <c r="AA94">
        <v>40.757193000000001</v>
      </c>
      <c r="AB94">
        <v>38.206285999999999</v>
      </c>
      <c r="AC94">
        <v>28.103735</v>
      </c>
      <c r="AD94">
        <v>35.256433000000001</v>
      </c>
      <c r="AE94">
        <v>47.805149999999998</v>
      </c>
      <c r="AF94">
        <v>28.603860000000001</v>
      </c>
      <c r="AG94">
        <v>14.768411</v>
      </c>
      <c r="AH94">
        <v>113.09500199999999</v>
      </c>
      <c r="AI94">
        <v>14.156396000000001</v>
      </c>
      <c r="AJ94">
        <v>0</v>
      </c>
      <c r="AK94">
        <v>49.575769000000001</v>
      </c>
      <c r="AL94">
        <v>76.745568000000006</v>
      </c>
      <c r="AM94">
        <v>15.313451000000001</v>
      </c>
      <c r="AN94">
        <v>0.647455</v>
      </c>
      <c r="AO94">
        <v>6.3967049999999999</v>
      </c>
      <c r="AP94">
        <v>4.831035</v>
      </c>
      <c r="AQ94">
        <v>25.586819999999999</v>
      </c>
      <c r="AR94">
        <v>48.574344000000004</v>
      </c>
      <c r="AS94">
        <v>30.844768999999999</v>
      </c>
      <c r="AT94">
        <v>9.5636659999999996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3004.4177250000002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664.116218</v>
      </c>
      <c r="L95">
        <v>631.59604999999999</v>
      </c>
      <c r="M95">
        <v>88.745845000000003</v>
      </c>
      <c r="N95">
        <v>114.22687500000001</v>
      </c>
      <c r="O95">
        <v>119.584659</v>
      </c>
      <c r="P95">
        <v>120.028875</v>
      </c>
      <c r="Q95">
        <v>10.54997</v>
      </c>
      <c r="R95">
        <v>40.991227000000002</v>
      </c>
      <c r="S95">
        <v>25.519227000000001</v>
      </c>
      <c r="T95">
        <v>0</v>
      </c>
      <c r="U95">
        <v>404.95058999999998</v>
      </c>
      <c r="V95">
        <v>7.5178539999999998</v>
      </c>
      <c r="W95">
        <v>33.650933000000002</v>
      </c>
      <c r="X95">
        <v>95.09478</v>
      </c>
      <c r="Y95">
        <v>0</v>
      </c>
      <c r="Z95">
        <v>19.012574000000001</v>
      </c>
      <c r="AA95">
        <v>40.757193000000001</v>
      </c>
      <c r="AB95">
        <v>38.206285999999999</v>
      </c>
      <c r="AC95">
        <v>28.103735</v>
      </c>
      <c r="AD95">
        <v>35.256433000000001</v>
      </c>
      <c r="AE95">
        <v>47.805149999999998</v>
      </c>
      <c r="AF95">
        <v>8.7718500000000006</v>
      </c>
      <c r="AG95">
        <v>14.768411</v>
      </c>
      <c r="AH95">
        <v>113.09500199999999</v>
      </c>
      <c r="AI95">
        <v>14.156396000000001</v>
      </c>
      <c r="AJ95">
        <v>0</v>
      </c>
      <c r="AK95">
        <v>49.575769000000001</v>
      </c>
      <c r="AL95">
        <v>76.745568000000006</v>
      </c>
      <c r="AM95">
        <v>10.208966999999999</v>
      </c>
      <c r="AN95">
        <v>0.647455</v>
      </c>
      <c r="AO95">
        <v>6.3967049999999999</v>
      </c>
      <c r="AP95">
        <v>4.2116720000000001</v>
      </c>
      <c r="AQ95">
        <v>24.673005</v>
      </c>
      <c r="AR95">
        <v>48.574344000000004</v>
      </c>
      <c r="AS95">
        <v>30.844768999999999</v>
      </c>
      <c r="AT95">
        <v>9.5636659999999996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2977.9480530000001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664.116218</v>
      </c>
      <c r="L96">
        <v>631.59604999999999</v>
      </c>
      <c r="M96">
        <v>88.745845000000003</v>
      </c>
      <c r="N96">
        <v>114.22687500000001</v>
      </c>
      <c r="O96">
        <v>119.584659</v>
      </c>
      <c r="P96">
        <v>120.028875</v>
      </c>
      <c r="Q96">
        <v>10.54997</v>
      </c>
      <c r="R96">
        <v>40.991227000000002</v>
      </c>
      <c r="S96">
        <v>25.519227000000001</v>
      </c>
      <c r="T96">
        <v>0</v>
      </c>
      <c r="U96">
        <v>404.95058999999998</v>
      </c>
      <c r="V96">
        <v>7.5178539999999998</v>
      </c>
      <c r="W96">
        <v>33.650933000000002</v>
      </c>
      <c r="X96">
        <v>95.09478</v>
      </c>
      <c r="Y96">
        <v>0</v>
      </c>
      <c r="Z96">
        <v>12.675049</v>
      </c>
      <c r="AA96">
        <v>40.757193000000001</v>
      </c>
      <c r="AB96">
        <v>38.206285999999999</v>
      </c>
      <c r="AC96">
        <v>28.103735</v>
      </c>
      <c r="AD96">
        <v>35.256433000000001</v>
      </c>
      <c r="AE96">
        <v>47.805149999999998</v>
      </c>
      <c r="AF96">
        <v>8.5811580000000003</v>
      </c>
      <c r="AG96">
        <v>14.768411</v>
      </c>
      <c r="AH96">
        <v>113.09500199999999</v>
      </c>
      <c r="AI96">
        <v>14.156396000000001</v>
      </c>
      <c r="AJ96">
        <v>0</v>
      </c>
      <c r="AK96">
        <v>49.575769000000001</v>
      </c>
      <c r="AL96">
        <v>76.745568000000006</v>
      </c>
      <c r="AM96">
        <v>10.208966999999999</v>
      </c>
      <c r="AN96">
        <v>0.647455</v>
      </c>
      <c r="AO96">
        <v>6.3967049999999999</v>
      </c>
      <c r="AP96">
        <v>4.2116720000000001</v>
      </c>
      <c r="AQ96">
        <v>24.673005</v>
      </c>
      <c r="AR96">
        <v>48.574344000000004</v>
      </c>
      <c r="AS96">
        <v>30.844768999999999</v>
      </c>
      <c r="AT96">
        <v>9.5636659999999996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2971.419836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664.116218</v>
      </c>
      <c r="L97">
        <v>631.59604999999999</v>
      </c>
      <c r="M97">
        <v>88.745845000000003</v>
      </c>
      <c r="N97">
        <v>114.22687500000001</v>
      </c>
      <c r="O97">
        <v>119.584659</v>
      </c>
      <c r="P97">
        <v>120.028875</v>
      </c>
      <c r="Q97">
        <v>10.54997</v>
      </c>
      <c r="R97">
        <v>40.991227000000002</v>
      </c>
      <c r="S97">
        <v>25.519227000000001</v>
      </c>
      <c r="T97">
        <v>0</v>
      </c>
      <c r="U97">
        <v>404.95058999999998</v>
      </c>
      <c r="V97">
        <v>7.5178539999999998</v>
      </c>
      <c r="W97">
        <v>33.650933000000002</v>
      </c>
      <c r="X97">
        <v>95.09478</v>
      </c>
      <c r="Y97">
        <v>0</v>
      </c>
      <c r="Z97">
        <v>12.675049</v>
      </c>
      <c r="AA97">
        <v>40.757193000000001</v>
      </c>
      <c r="AB97">
        <v>38.206285999999999</v>
      </c>
      <c r="AC97">
        <v>28.103735</v>
      </c>
      <c r="AD97">
        <v>35.256433000000001</v>
      </c>
      <c r="AE97">
        <v>47.805149999999998</v>
      </c>
      <c r="AF97">
        <v>8.5811580000000003</v>
      </c>
      <c r="AG97">
        <v>14.768411</v>
      </c>
      <c r="AH97">
        <v>113.09500199999999</v>
      </c>
      <c r="AI97">
        <v>14.156396000000001</v>
      </c>
      <c r="AJ97">
        <v>0</v>
      </c>
      <c r="AK97">
        <v>49.575769000000001</v>
      </c>
      <c r="AL97">
        <v>76.745568000000006</v>
      </c>
      <c r="AM97">
        <v>10.208966999999999</v>
      </c>
      <c r="AN97">
        <v>0.647455</v>
      </c>
      <c r="AO97">
        <v>6.766292</v>
      </c>
      <c r="AP97">
        <v>4.2116720000000001</v>
      </c>
      <c r="AQ97">
        <v>24.673005</v>
      </c>
      <c r="AR97">
        <v>48.574344000000004</v>
      </c>
      <c r="AS97">
        <v>30.844768999999999</v>
      </c>
      <c r="AT97">
        <v>9.5636659999999996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2971.7894229999997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664.116218</v>
      </c>
      <c r="L98">
        <v>631.59604999999999</v>
      </c>
      <c r="M98">
        <v>88.745845000000003</v>
      </c>
      <c r="N98">
        <v>114.22687500000001</v>
      </c>
      <c r="O98">
        <v>119.584659</v>
      </c>
      <c r="P98">
        <v>120.028875</v>
      </c>
      <c r="Q98">
        <v>10.54997</v>
      </c>
      <c r="R98">
        <v>40.991227000000002</v>
      </c>
      <c r="S98">
        <v>25.519227000000001</v>
      </c>
      <c r="T98">
        <v>0</v>
      </c>
      <c r="U98">
        <v>404.95058999999998</v>
      </c>
      <c r="V98">
        <v>7.5178539999999998</v>
      </c>
      <c r="W98">
        <v>33.650933000000002</v>
      </c>
      <c r="X98">
        <v>95.09478</v>
      </c>
      <c r="Y98">
        <v>0</v>
      </c>
      <c r="Z98">
        <v>12.675049</v>
      </c>
      <c r="AA98">
        <v>27.119515</v>
      </c>
      <c r="AB98">
        <v>38.206285999999999</v>
      </c>
      <c r="AC98">
        <v>28.103735</v>
      </c>
      <c r="AD98">
        <v>35.256433000000001</v>
      </c>
      <c r="AE98">
        <v>43.050936999999998</v>
      </c>
      <c r="AF98">
        <v>8.5811580000000003</v>
      </c>
      <c r="AG98">
        <v>14.768411</v>
      </c>
      <c r="AH98">
        <v>113.09500199999999</v>
      </c>
      <c r="AI98">
        <v>14.156396000000001</v>
      </c>
      <c r="AJ98">
        <v>0</v>
      </c>
      <c r="AK98">
        <v>49.575769000000001</v>
      </c>
      <c r="AL98">
        <v>76.745568000000006</v>
      </c>
      <c r="AM98">
        <v>10.208966999999999</v>
      </c>
      <c r="AN98">
        <v>0.647455</v>
      </c>
      <c r="AO98">
        <v>6.766292</v>
      </c>
      <c r="AP98">
        <v>4.2116720000000001</v>
      </c>
      <c r="AQ98">
        <v>24.673005</v>
      </c>
      <c r="AR98">
        <v>48.574344000000004</v>
      </c>
      <c r="AS98">
        <v>30.844768999999999</v>
      </c>
      <c r="AT98">
        <v>9.5636659999999996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2953.3975319999995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1.442764E-2</v>
      </c>
      <c r="K99">
        <f t="shared" si="2"/>
        <v>12.366348640500004</v>
      </c>
      <c r="L99">
        <f t="shared" si="2"/>
        <v>11.2187024215</v>
      </c>
      <c r="M99">
        <f t="shared" si="2"/>
        <v>2.0189914712500037</v>
      </c>
      <c r="N99">
        <f t="shared" si="2"/>
        <v>2.7150003300000032</v>
      </c>
      <c r="O99">
        <f t="shared" si="2"/>
        <v>2.833669684750002</v>
      </c>
      <c r="P99">
        <f t="shared" si="2"/>
        <v>2.8018703162500023</v>
      </c>
      <c r="Q99">
        <f t="shared" si="2"/>
        <v>0.23708782350000002</v>
      </c>
      <c r="R99">
        <f t="shared" si="2"/>
        <v>0.8264474022499998</v>
      </c>
      <c r="S99">
        <f t="shared" si="2"/>
        <v>0.53366060625</v>
      </c>
      <c r="T99">
        <f t="shared" si="2"/>
        <v>0</v>
      </c>
      <c r="U99">
        <f t="shared" si="2"/>
        <v>9.718814160000008</v>
      </c>
      <c r="V99">
        <f t="shared" si="2"/>
        <v>0.19324839724999965</v>
      </c>
      <c r="W99">
        <f t="shared" si="2"/>
        <v>0.67760275574999906</v>
      </c>
      <c r="X99">
        <f t="shared" si="2"/>
        <v>2.2030853077500017</v>
      </c>
      <c r="Y99">
        <f t="shared" si="2"/>
        <v>0</v>
      </c>
      <c r="Z99">
        <f t="shared" si="2"/>
        <v>0.24508871525000009</v>
      </c>
      <c r="AA99">
        <f t="shared" si="2"/>
        <v>0.59586386874999941</v>
      </c>
      <c r="AB99">
        <f t="shared" si="2"/>
        <v>0.91695086400000148</v>
      </c>
      <c r="AC99">
        <f t="shared" si="2"/>
        <v>0.67448964000000022</v>
      </c>
      <c r="AD99">
        <f t="shared" si="2"/>
        <v>0.62382554299999948</v>
      </c>
      <c r="AE99">
        <f t="shared" si="2"/>
        <v>1.1308166030000018</v>
      </c>
      <c r="AF99">
        <f t="shared" si="2"/>
        <v>0.28537117649999999</v>
      </c>
      <c r="AG99">
        <f t="shared" si="2"/>
        <v>0.35444186400000027</v>
      </c>
      <c r="AH99">
        <f t="shared" si="2"/>
        <v>3.3773967767499968</v>
      </c>
      <c r="AI99">
        <f t="shared" si="2"/>
        <v>0.24096648674999988</v>
      </c>
      <c r="AJ99">
        <f t="shared" si="2"/>
        <v>0</v>
      </c>
      <c r="AK99">
        <f t="shared" si="2"/>
        <v>1.1898184560000007</v>
      </c>
      <c r="AL99">
        <f t="shared" si="2"/>
        <v>1.8543661920000025</v>
      </c>
      <c r="AM99">
        <f t="shared" si="2"/>
        <v>0.15441063074999992</v>
      </c>
      <c r="AN99">
        <f t="shared" si="2"/>
        <v>1.5538920000000015E-2</v>
      </c>
      <c r="AO99">
        <f t="shared" si="2"/>
        <v>0.1711758245000001</v>
      </c>
      <c r="AP99">
        <f t="shared" si="2"/>
        <v>0.15917641900000007</v>
      </c>
      <c r="AQ99">
        <f t="shared" si="2"/>
        <v>0.39598650000000013</v>
      </c>
      <c r="AR99">
        <f t="shared" si="2"/>
        <v>1.1753923680000002</v>
      </c>
      <c r="AS99">
        <f t="shared" si="2"/>
        <v>0.74538403099999895</v>
      </c>
      <c r="AT99">
        <f t="shared" si="2"/>
        <v>0.23994594850000001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3.2031391500000006E-2</v>
      </c>
      <c r="AY99">
        <f t="shared" si="2"/>
        <v>0</v>
      </c>
      <c r="AZ99">
        <f t="shared" si="2"/>
        <v>0</v>
      </c>
      <c r="BA99">
        <f t="shared" si="1"/>
        <v>62.937395176250007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130.84</v>
      </c>
      <c r="C3" s="75">
        <v>87.22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116.09</v>
      </c>
      <c r="J3">
        <v>271.97000000000003</v>
      </c>
      <c r="K3">
        <v>101.23</v>
      </c>
      <c r="L3">
        <v>9.64</v>
      </c>
      <c r="M3">
        <v>12.92</v>
      </c>
      <c r="N3" s="135">
        <v>0</v>
      </c>
      <c r="O3" s="135">
        <v>0</v>
      </c>
      <c r="P3" s="135">
        <v>0</v>
      </c>
      <c r="Q3">
        <v>10</v>
      </c>
      <c r="R3">
        <v>0</v>
      </c>
      <c r="S3">
        <v>9.11</v>
      </c>
      <c r="T3">
        <v>77.7</v>
      </c>
      <c r="U3">
        <v>25.9</v>
      </c>
      <c r="V3">
        <v>25.89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130.84</v>
      </c>
      <c r="C4" s="75">
        <v>87.22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116.09</v>
      </c>
      <c r="J4">
        <v>271.97000000000003</v>
      </c>
      <c r="K4">
        <v>101.23</v>
      </c>
      <c r="L4">
        <v>9.64</v>
      </c>
      <c r="M4">
        <v>13.2</v>
      </c>
      <c r="N4" s="135">
        <v>0</v>
      </c>
      <c r="O4" s="135">
        <v>0</v>
      </c>
      <c r="P4" s="135">
        <v>0</v>
      </c>
      <c r="Q4">
        <v>10</v>
      </c>
      <c r="R4">
        <v>0</v>
      </c>
      <c r="S4">
        <v>9.11</v>
      </c>
      <c r="T4">
        <v>77.489999999999995</v>
      </c>
      <c r="U4">
        <v>25.83</v>
      </c>
      <c r="V4">
        <v>25.82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130.84</v>
      </c>
      <c r="C5" s="75">
        <v>87.22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116.09</v>
      </c>
      <c r="J5">
        <v>271.97000000000003</v>
      </c>
      <c r="K5">
        <v>101.23</v>
      </c>
      <c r="L5">
        <v>9.64</v>
      </c>
      <c r="M5">
        <v>13.22</v>
      </c>
      <c r="N5" s="135">
        <v>0</v>
      </c>
      <c r="O5" s="135">
        <v>0</v>
      </c>
      <c r="P5" s="135">
        <v>0</v>
      </c>
      <c r="Q5">
        <v>10</v>
      </c>
      <c r="R5">
        <v>0</v>
      </c>
      <c r="S5">
        <v>9.11</v>
      </c>
      <c r="T5">
        <v>85.94</v>
      </c>
      <c r="U5">
        <v>28.65</v>
      </c>
      <c r="V5">
        <v>28.63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130.84</v>
      </c>
      <c r="C6" s="75">
        <v>87.22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116.09</v>
      </c>
      <c r="J6">
        <v>271.97000000000003</v>
      </c>
      <c r="K6">
        <v>101.23</v>
      </c>
      <c r="L6">
        <v>9.64</v>
      </c>
      <c r="M6">
        <v>13.34</v>
      </c>
      <c r="N6" s="135">
        <v>0</v>
      </c>
      <c r="O6" s="135">
        <v>0</v>
      </c>
      <c r="P6" s="135">
        <v>0</v>
      </c>
      <c r="Q6">
        <v>10</v>
      </c>
      <c r="R6">
        <v>0</v>
      </c>
      <c r="S6">
        <v>9.11</v>
      </c>
      <c r="T6">
        <v>86.9</v>
      </c>
      <c r="U6">
        <v>28.97</v>
      </c>
      <c r="V6">
        <v>28.95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130.84</v>
      </c>
      <c r="C7" s="75">
        <v>87.22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116.09</v>
      </c>
      <c r="J7">
        <v>271.97000000000003</v>
      </c>
      <c r="K7">
        <v>101.23</v>
      </c>
      <c r="L7">
        <v>9.33</v>
      </c>
      <c r="M7">
        <v>13.56</v>
      </c>
      <c r="N7" s="135">
        <v>0</v>
      </c>
      <c r="O7" s="135">
        <v>0</v>
      </c>
      <c r="P7" s="135">
        <v>0</v>
      </c>
      <c r="Q7">
        <v>10</v>
      </c>
      <c r="R7">
        <v>0</v>
      </c>
      <c r="S7">
        <v>8.84</v>
      </c>
      <c r="T7">
        <v>87.53</v>
      </c>
      <c r="U7">
        <v>29.18</v>
      </c>
      <c r="V7">
        <v>29.16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130.84</v>
      </c>
      <c r="C8" s="75">
        <v>87.22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116.09</v>
      </c>
      <c r="J8">
        <v>271.97000000000003</v>
      </c>
      <c r="K8">
        <v>101.23</v>
      </c>
      <c r="L8">
        <v>9.33</v>
      </c>
      <c r="M8">
        <v>13.83</v>
      </c>
      <c r="N8" s="135">
        <v>0</v>
      </c>
      <c r="O8" s="135">
        <v>0</v>
      </c>
      <c r="P8" s="135">
        <v>0</v>
      </c>
      <c r="Q8">
        <v>10</v>
      </c>
      <c r="R8">
        <v>0</v>
      </c>
      <c r="S8">
        <v>8.84</v>
      </c>
      <c r="T8">
        <v>100.06</v>
      </c>
      <c r="U8">
        <v>33.35</v>
      </c>
      <c r="V8">
        <v>33.36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130.84</v>
      </c>
      <c r="C9" s="75">
        <v>87.22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116.09</v>
      </c>
      <c r="J9">
        <v>271.97000000000003</v>
      </c>
      <c r="K9">
        <v>101.23</v>
      </c>
      <c r="L9">
        <v>9.33</v>
      </c>
      <c r="M9">
        <v>14.24</v>
      </c>
      <c r="N9" s="135">
        <v>0</v>
      </c>
      <c r="O9" s="135">
        <v>0</v>
      </c>
      <c r="P9" s="135">
        <v>0</v>
      </c>
      <c r="Q9">
        <v>10</v>
      </c>
      <c r="R9">
        <v>0</v>
      </c>
      <c r="S9">
        <v>8.84</v>
      </c>
      <c r="T9">
        <v>101.06</v>
      </c>
      <c r="U9">
        <v>33.69</v>
      </c>
      <c r="V9">
        <v>33.67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130.84</v>
      </c>
      <c r="C10" s="75">
        <v>87.22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116.09</v>
      </c>
      <c r="J10">
        <v>271.97000000000003</v>
      </c>
      <c r="K10">
        <v>101.23</v>
      </c>
      <c r="L10">
        <v>9.33</v>
      </c>
      <c r="M10">
        <v>12.91</v>
      </c>
      <c r="N10" s="135">
        <v>0</v>
      </c>
      <c r="O10" s="135">
        <v>0</v>
      </c>
      <c r="P10" s="135">
        <v>0</v>
      </c>
      <c r="Q10">
        <v>10</v>
      </c>
      <c r="R10">
        <v>0</v>
      </c>
      <c r="S10">
        <v>8.84</v>
      </c>
      <c r="T10">
        <v>102.31</v>
      </c>
      <c r="U10">
        <v>34.1</v>
      </c>
      <c r="V10">
        <v>34.1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130.84</v>
      </c>
      <c r="C11" s="75">
        <v>87.22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116.09</v>
      </c>
      <c r="J11">
        <v>271.97000000000003</v>
      </c>
      <c r="K11">
        <v>101.23</v>
      </c>
      <c r="L11">
        <v>9.02</v>
      </c>
      <c r="M11">
        <v>13.37</v>
      </c>
      <c r="N11" s="135">
        <v>0</v>
      </c>
      <c r="O11" s="135">
        <v>0</v>
      </c>
      <c r="P11" s="135">
        <v>0</v>
      </c>
      <c r="Q11">
        <v>9.5299999999999994</v>
      </c>
      <c r="R11">
        <v>0</v>
      </c>
      <c r="S11">
        <v>8.56</v>
      </c>
      <c r="T11">
        <v>103.6</v>
      </c>
      <c r="U11">
        <v>34.53</v>
      </c>
      <c r="V11">
        <v>34.54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130.84</v>
      </c>
      <c r="C12" s="75">
        <v>87.22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116.09</v>
      </c>
      <c r="J12">
        <v>271.97000000000003</v>
      </c>
      <c r="K12">
        <v>101.23</v>
      </c>
      <c r="L12">
        <v>9.02</v>
      </c>
      <c r="M12">
        <v>13.77</v>
      </c>
      <c r="N12" s="135">
        <v>0</v>
      </c>
      <c r="O12" s="135">
        <v>0</v>
      </c>
      <c r="P12" s="135">
        <v>0</v>
      </c>
      <c r="Q12">
        <v>9.5299999999999994</v>
      </c>
      <c r="R12">
        <v>0</v>
      </c>
      <c r="S12">
        <v>8.56</v>
      </c>
      <c r="T12">
        <v>103.86</v>
      </c>
      <c r="U12">
        <v>34.619999999999997</v>
      </c>
      <c r="V12">
        <v>34.61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130.84</v>
      </c>
      <c r="C13" s="75">
        <v>87.22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116.09</v>
      </c>
      <c r="J13">
        <v>271.97000000000003</v>
      </c>
      <c r="K13">
        <v>101.23</v>
      </c>
      <c r="L13">
        <v>9.02</v>
      </c>
      <c r="M13">
        <v>14.2</v>
      </c>
      <c r="N13" s="135">
        <v>0</v>
      </c>
      <c r="O13" s="135">
        <v>0</v>
      </c>
      <c r="P13" s="135">
        <v>0</v>
      </c>
      <c r="Q13">
        <v>9.5299999999999994</v>
      </c>
      <c r="R13">
        <v>0</v>
      </c>
      <c r="S13">
        <v>8.56</v>
      </c>
      <c r="T13">
        <v>103.82</v>
      </c>
      <c r="U13">
        <v>34.61</v>
      </c>
      <c r="V13">
        <v>34.590000000000003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130.84</v>
      </c>
      <c r="C14" s="75">
        <v>87.22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116.09</v>
      </c>
      <c r="J14">
        <v>271.97000000000003</v>
      </c>
      <c r="K14">
        <v>101.23</v>
      </c>
      <c r="L14">
        <v>9.02</v>
      </c>
      <c r="M14">
        <v>28.16</v>
      </c>
      <c r="N14" s="135">
        <v>0</v>
      </c>
      <c r="O14" s="135">
        <v>0</v>
      </c>
      <c r="P14" s="135">
        <v>0</v>
      </c>
      <c r="Q14">
        <v>9.5299999999999994</v>
      </c>
      <c r="R14">
        <v>0</v>
      </c>
      <c r="S14">
        <v>8.56</v>
      </c>
      <c r="T14">
        <v>103.74</v>
      </c>
      <c r="U14">
        <v>34.58</v>
      </c>
      <c r="V14">
        <v>34.57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130.84</v>
      </c>
      <c r="C15" s="75">
        <v>87.22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116.09</v>
      </c>
      <c r="J15">
        <v>271.97000000000003</v>
      </c>
      <c r="K15">
        <v>101.23</v>
      </c>
      <c r="L15">
        <v>9.02</v>
      </c>
      <c r="M15">
        <v>28.22</v>
      </c>
      <c r="N15" s="135">
        <v>0</v>
      </c>
      <c r="O15" s="135">
        <v>0</v>
      </c>
      <c r="P15" s="135">
        <v>0</v>
      </c>
      <c r="Q15">
        <v>9.5299999999999994</v>
      </c>
      <c r="R15">
        <v>0</v>
      </c>
      <c r="S15">
        <v>8.23</v>
      </c>
      <c r="T15">
        <v>99.29</v>
      </c>
      <c r="U15">
        <v>33.1</v>
      </c>
      <c r="V15">
        <v>33.08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130.84</v>
      </c>
      <c r="C16" s="75">
        <v>87.22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116.09</v>
      </c>
      <c r="J16">
        <v>271.97000000000003</v>
      </c>
      <c r="K16">
        <v>101.23</v>
      </c>
      <c r="L16">
        <v>9.02</v>
      </c>
      <c r="M16">
        <v>28.18</v>
      </c>
      <c r="N16" s="135">
        <v>0</v>
      </c>
      <c r="O16" s="135">
        <v>0</v>
      </c>
      <c r="P16" s="135">
        <v>0</v>
      </c>
      <c r="Q16">
        <v>9.5299999999999994</v>
      </c>
      <c r="R16">
        <v>0</v>
      </c>
      <c r="S16">
        <v>8.23</v>
      </c>
      <c r="T16">
        <v>92.93</v>
      </c>
      <c r="U16">
        <v>30.98</v>
      </c>
      <c r="V16">
        <v>30.97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130.84</v>
      </c>
      <c r="C17" s="75">
        <v>87.22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116.09</v>
      </c>
      <c r="J17">
        <v>271.97000000000003</v>
      </c>
      <c r="K17">
        <v>101.23</v>
      </c>
      <c r="L17">
        <v>9.02</v>
      </c>
      <c r="M17">
        <v>28.09</v>
      </c>
      <c r="N17" s="135">
        <v>0</v>
      </c>
      <c r="O17" s="135">
        <v>0</v>
      </c>
      <c r="P17" s="135">
        <v>0</v>
      </c>
      <c r="Q17">
        <v>9.5299999999999994</v>
      </c>
      <c r="R17">
        <v>0</v>
      </c>
      <c r="S17">
        <v>8.23</v>
      </c>
      <c r="T17">
        <v>92.53</v>
      </c>
      <c r="U17">
        <v>30.84</v>
      </c>
      <c r="V17">
        <v>30.85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130.84</v>
      </c>
      <c r="C18" s="75">
        <v>87.22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116.09</v>
      </c>
      <c r="J18">
        <v>271.97000000000003</v>
      </c>
      <c r="K18">
        <v>101.23</v>
      </c>
      <c r="L18">
        <v>9.02</v>
      </c>
      <c r="M18">
        <v>27.92</v>
      </c>
      <c r="N18" s="135">
        <v>0</v>
      </c>
      <c r="O18" s="135">
        <v>0</v>
      </c>
      <c r="P18" s="135">
        <v>0</v>
      </c>
      <c r="Q18">
        <v>9.5299999999999994</v>
      </c>
      <c r="R18">
        <v>0</v>
      </c>
      <c r="S18">
        <v>8.23</v>
      </c>
      <c r="T18">
        <v>92.06</v>
      </c>
      <c r="U18">
        <v>30.69</v>
      </c>
      <c r="V18">
        <v>30.67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130.84</v>
      </c>
      <c r="C19" s="75">
        <v>87.22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116.09</v>
      </c>
      <c r="J19">
        <v>271.97000000000003</v>
      </c>
      <c r="K19">
        <v>101.23</v>
      </c>
      <c r="L19">
        <v>8.56</v>
      </c>
      <c r="M19">
        <v>37.99</v>
      </c>
      <c r="N19" s="135">
        <v>0</v>
      </c>
      <c r="O19" s="135">
        <v>0</v>
      </c>
      <c r="P19" s="135">
        <v>0</v>
      </c>
      <c r="Q19">
        <v>9.15</v>
      </c>
      <c r="R19">
        <v>0</v>
      </c>
      <c r="S19">
        <v>7.95</v>
      </c>
      <c r="T19">
        <v>92.11</v>
      </c>
      <c r="U19">
        <v>30.7</v>
      </c>
      <c r="V19">
        <v>30.7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130.84</v>
      </c>
      <c r="C20" s="75">
        <v>87.22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116.09</v>
      </c>
      <c r="J20">
        <v>271.97000000000003</v>
      </c>
      <c r="K20">
        <v>101.23</v>
      </c>
      <c r="L20">
        <v>8.56</v>
      </c>
      <c r="M20">
        <v>38.01</v>
      </c>
      <c r="N20" s="135">
        <v>0</v>
      </c>
      <c r="O20" s="135">
        <v>0</v>
      </c>
      <c r="P20" s="135">
        <v>0</v>
      </c>
      <c r="Q20">
        <v>9.15</v>
      </c>
      <c r="R20">
        <v>0</v>
      </c>
      <c r="S20">
        <v>7.95</v>
      </c>
      <c r="T20">
        <v>91.71</v>
      </c>
      <c r="U20">
        <v>30.57</v>
      </c>
      <c r="V20">
        <v>30.57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130.84</v>
      </c>
      <c r="C21" s="75">
        <v>87.22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116.09</v>
      </c>
      <c r="J21">
        <v>271.97000000000003</v>
      </c>
      <c r="K21">
        <v>101.23</v>
      </c>
      <c r="L21">
        <v>8.56</v>
      </c>
      <c r="M21">
        <v>38.03</v>
      </c>
      <c r="N21" s="135">
        <v>0</v>
      </c>
      <c r="O21" s="135">
        <v>0</v>
      </c>
      <c r="P21" s="135">
        <v>0</v>
      </c>
      <c r="Q21">
        <v>9.15</v>
      </c>
      <c r="R21">
        <v>0</v>
      </c>
      <c r="S21">
        <v>7.95</v>
      </c>
      <c r="T21">
        <v>92.73</v>
      </c>
      <c r="U21">
        <v>30.91</v>
      </c>
      <c r="V21">
        <v>30.9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130.84</v>
      </c>
      <c r="C22" s="75">
        <v>87.22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116.09</v>
      </c>
      <c r="J22">
        <v>271.97000000000003</v>
      </c>
      <c r="K22">
        <v>101.23</v>
      </c>
      <c r="L22">
        <v>8.56</v>
      </c>
      <c r="M22">
        <v>38.049999999999997</v>
      </c>
      <c r="N22" s="135">
        <v>0</v>
      </c>
      <c r="O22" s="135">
        <v>0</v>
      </c>
      <c r="P22" s="135">
        <v>0</v>
      </c>
      <c r="Q22">
        <v>9.15</v>
      </c>
      <c r="R22">
        <v>0</v>
      </c>
      <c r="S22">
        <v>7.95</v>
      </c>
      <c r="T22">
        <v>94.28</v>
      </c>
      <c r="U22">
        <v>31.43</v>
      </c>
      <c r="V22">
        <v>31.42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130.84</v>
      </c>
      <c r="C23" s="75">
        <v>87.22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116.09</v>
      </c>
      <c r="J23">
        <v>271.97000000000003</v>
      </c>
      <c r="K23">
        <v>101.23</v>
      </c>
      <c r="L23">
        <v>8.56</v>
      </c>
      <c r="M23">
        <v>37.869999999999997</v>
      </c>
      <c r="N23" s="135">
        <v>0</v>
      </c>
      <c r="O23" s="135">
        <v>0</v>
      </c>
      <c r="P23" s="135">
        <v>0</v>
      </c>
      <c r="Q23">
        <v>9.15</v>
      </c>
      <c r="R23">
        <v>0</v>
      </c>
      <c r="S23">
        <v>7.67</v>
      </c>
      <c r="T23">
        <v>95.13</v>
      </c>
      <c r="U23">
        <v>31.71</v>
      </c>
      <c r="V23">
        <v>31.7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116</v>
      </c>
      <c r="C24" s="75">
        <v>74.739999999999995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116.09</v>
      </c>
      <c r="J24">
        <v>271.97000000000003</v>
      </c>
      <c r="K24">
        <v>67.69</v>
      </c>
      <c r="L24">
        <v>8.56</v>
      </c>
      <c r="M24">
        <v>37.78</v>
      </c>
      <c r="N24" s="135">
        <v>0</v>
      </c>
      <c r="O24" s="135">
        <v>0</v>
      </c>
      <c r="P24" s="135">
        <v>0</v>
      </c>
      <c r="Q24">
        <v>9.15</v>
      </c>
      <c r="R24">
        <v>0</v>
      </c>
      <c r="S24">
        <v>7.67</v>
      </c>
      <c r="T24">
        <v>95.55</v>
      </c>
      <c r="U24">
        <v>31.85</v>
      </c>
      <c r="V24">
        <v>31.85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116</v>
      </c>
      <c r="C25" s="75">
        <v>55.72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66.61</v>
      </c>
      <c r="J25">
        <v>271.97000000000003</v>
      </c>
      <c r="K25">
        <v>67.69</v>
      </c>
      <c r="L25">
        <v>8.56</v>
      </c>
      <c r="M25">
        <v>38.340000000000003</v>
      </c>
      <c r="N25" s="135">
        <v>0</v>
      </c>
      <c r="O25" s="135">
        <v>0</v>
      </c>
      <c r="P25" s="135">
        <v>0</v>
      </c>
      <c r="Q25">
        <v>9.15</v>
      </c>
      <c r="R25">
        <v>0.57999999999999996</v>
      </c>
      <c r="S25">
        <v>7.67</v>
      </c>
      <c r="T25">
        <v>95.2</v>
      </c>
      <c r="U25">
        <v>31.73</v>
      </c>
      <c r="V25">
        <v>31.74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97.78</v>
      </c>
      <c r="C26" s="75">
        <v>55.72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66.61</v>
      </c>
      <c r="J26">
        <v>271.97000000000003</v>
      </c>
      <c r="K26">
        <v>67.69</v>
      </c>
      <c r="L26">
        <v>8.56</v>
      </c>
      <c r="M26">
        <v>38.53</v>
      </c>
      <c r="N26" s="135">
        <v>0</v>
      </c>
      <c r="O26" s="135">
        <v>0</v>
      </c>
      <c r="P26" s="135">
        <v>0</v>
      </c>
      <c r="Q26">
        <v>9.15</v>
      </c>
      <c r="R26">
        <v>3.2</v>
      </c>
      <c r="S26">
        <v>7.67</v>
      </c>
      <c r="T26">
        <v>94.93</v>
      </c>
      <c r="U26">
        <v>31.64</v>
      </c>
      <c r="V26">
        <v>31.65</v>
      </c>
      <c r="W26">
        <v>0</v>
      </c>
      <c r="X26">
        <v>0</v>
      </c>
      <c r="Y26">
        <v>0</v>
      </c>
      <c r="Z26">
        <v>0</v>
      </c>
      <c r="AA26">
        <v>0.44</v>
      </c>
      <c r="AB26">
        <v>0.22</v>
      </c>
    </row>
    <row r="27" spans="1:28">
      <c r="A27" t="s">
        <v>69</v>
      </c>
      <c r="B27" s="75">
        <v>111.32</v>
      </c>
      <c r="C27" s="75">
        <v>74.739999999999995</v>
      </c>
      <c r="D27" s="135">
        <f t="shared" si="0"/>
        <v>17.900000000000002</v>
      </c>
      <c r="E27" s="75"/>
      <c r="F27" s="78">
        <v>0.09</v>
      </c>
      <c r="G27" s="78">
        <v>0.09</v>
      </c>
      <c r="H27" s="78">
        <v>0.1</v>
      </c>
      <c r="I27">
        <v>66.61</v>
      </c>
      <c r="J27">
        <v>271.97000000000003</v>
      </c>
      <c r="K27">
        <v>67.69</v>
      </c>
      <c r="L27">
        <v>8.33</v>
      </c>
      <c r="M27">
        <v>38.54</v>
      </c>
      <c r="N27" s="135">
        <v>6.61</v>
      </c>
      <c r="O27" s="135">
        <v>4.67</v>
      </c>
      <c r="P27" s="135">
        <v>6.62</v>
      </c>
      <c r="Q27">
        <v>8.69</v>
      </c>
      <c r="R27">
        <v>6.62</v>
      </c>
      <c r="S27">
        <v>7.44</v>
      </c>
      <c r="T27">
        <v>88.09</v>
      </c>
      <c r="U27">
        <v>29.36</v>
      </c>
      <c r="V27">
        <v>29.37</v>
      </c>
      <c r="W27">
        <v>0.48</v>
      </c>
      <c r="X27">
        <v>0.1</v>
      </c>
      <c r="Y27">
        <v>0.06</v>
      </c>
      <c r="Z27">
        <v>0</v>
      </c>
      <c r="AA27">
        <v>1.45</v>
      </c>
      <c r="AB27">
        <v>0.72</v>
      </c>
    </row>
    <row r="28" spans="1:28">
      <c r="A28" t="s">
        <v>70</v>
      </c>
      <c r="B28" s="75">
        <v>116</v>
      </c>
      <c r="C28" s="75">
        <v>55.72</v>
      </c>
      <c r="D28" s="135">
        <f t="shared" si="0"/>
        <v>34.49</v>
      </c>
      <c r="E28" s="75"/>
      <c r="F28" s="78">
        <v>0.41</v>
      </c>
      <c r="G28" s="78">
        <v>0.41</v>
      </c>
      <c r="H28" s="78">
        <v>0.42</v>
      </c>
      <c r="I28">
        <v>85.64</v>
      </c>
      <c r="J28">
        <v>271.97000000000003</v>
      </c>
      <c r="K28">
        <v>67.69</v>
      </c>
      <c r="L28">
        <v>8.33</v>
      </c>
      <c r="M28">
        <v>38.840000000000003</v>
      </c>
      <c r="N28" s="135">
        <v>13.3</v>
      </c>
      <c r="O28" s="135">
        <v>7.88</v>
      </c>
      <c r="P28" s="135">
        <v>13.31</v>
      </c>
      <c r="Q28">
        <v>8.69</v>
      </c>
      <c r="R28">
        <v>10.88</v>
      </c>
      <c r="S28">
        <v>7.44</v>
      </c>
      <c r="T28">
        <v>87.79</v>
      </c>
      <c r="U28">
        <v>29.26</v>
      </c>
      <c r="V28">
        <v>29.27</v>
      </c>
      <c r="W28">
        <v>3.86</v>
      </c>
      <c r="X28">
        <v>0.77</v>
      </c>
      <c r="Y28">
        <v>0.99</v>
      </c>
      <c r="Z28">
        <v>0</v>
      </c>
      <c r="AA28">
        <v>2.83</v>
      </c>
      <c r="AB28">
        <v>1.41</v>
      </c>
    </row>
    <row r="29" spans="1:28">
      <c r="A29" t="s">
        <v>71</v>
      </c>
      <c r="B29" s="75">
        <v>97.78</v>
      </c>
      <c r="C29" s="75">
        <v>55.72</v>
      </c>
      <c r="D29" s="135">
        <f t="shared" si="0"/>
        <v>45.84</v>
      </c>
      <c r="E29" s="75"/>
      <c r="F29" s="78">
        <v>0.89</v>
      </c>
      <c r="G29" s="78">
        <v>0.89</v>
      </c>
      <c r="H29" s="78">
        <v>0.92</v>
      </c>
      <c r="I29">
        <v>66.61</v>
      </c>
      <c r="J29">
        <v>271.97000000000003</v>
      </c>
      <c r="K29">
        <v>67.69</v>
      </c>
      <c r="L29">
        <v>8.33</v>
      </c>
      <c r="M29">
        <v>39.03</v>
      </c>
      <c r="N29" s="135">
        <v>15.72</v>
      </c>
      <c r="O29" s="135">
        <v>14.4</v>
      </c>
      <c r="P29" s="135">
        <v>15.72</v>
      </c>
      <c r="Q29">
        <v>8.69</v>
      </c>
      <c r="R29">
        <v>16.350000000000001</v>
      </c>
      <c r="S29">
        <v>7.44</v>
      </c>
      <c r="T29">
        <v>87.05</v>
      </c>
      <c r="U29">
        <v>29.02</v>
      </c>
      <c r="V29">
        <v>29</v>
      </c>
      <c r="W29">
        <v>9.48</v>
      </c>
      <c r="X29">
        <v>1.9</v>
      </c>
      <c r="Y29">
        <v>2.56</v>
      </c>
      <c r="Z29">
        <v>0</v>
      </c>
      <c r="AA29">
        <v>5.03</v>
      </c>
      <c r="AB29">
        <v>2.52</v>
      </c>
    </row>
    <row r="30" spans="1:28">
      <c r="A30" t="s">
        <v>72</v>
      </c>
      <c r="B30" s="75">
        <v>97.78</v>
      </c>
      <c r="C30" s="75">
        <v>55.4</v>
      </c>
      <c r="D30" s="135">
        <f t="shared" si="0"/>
        <v>49.100000000000009</v>
      </c>
      <c r="E30" s="75"/>
      <c r="F30" s="78">
        <v>1.48</v>
      </c>
      <c r="G30" s="78">
        <v>1.48</v>
      </c>
      <c r="H30" s="78">
        <v>1.52</v>
      </c>
      <c r="I30">
        <v>66.61</v>
      </c>
      <c r="J30">
        <v>232.08</v>
      </c>
      <c r="K30">
        <v>69.84</v>
      </c>
      <c r="L30">
        <v>8.33</v>
      </c>
      <c r="M30">
        <v>39.119999999999997</v>
      </c>
      <c r="N30" s="135">
        <v>16.36</v>
      </c>
      <c r="O30" s="135">
        <v>16.37</v>
      </c>
      <c r="P30" s="135">
        <v>16.37</v>
      </c>
      <c r="Q30">
        <v>8.69</v>
      </c>
      <c r="R30">
        <v>23.13</v>
      </c>
      <c r="S30">
        <v>7.44</v>
      </c>
      <c r="T30">
        <v>86.45</v>
      </c>
      <c r="U30">
        <v>28.82</v>
      </c>
      <c r="V30">
        <v>28.81</v>
      </c>
      <c r="W30">
        <v>16.22</v>
      </c>
      <c r="X30">
        <v>3.24</v>
      </c>
      <c r="Y30">
        <v>3.97</v>
      </c>
      <c r="Z30">
        <v>0</v>
      </c>
      <c r="AA30">
        <v>7.58</v>
      </c>
      <c r="AB30">
        <v>3.79</v>
      </c>
    </row>
    <row r="31" spans="1:28">
      <c r="A31" t="s">
        <v>73</v>
      </c>
      <c r="B31" s="75">
        <v>111.32</v>
      </c>
      <c r="C31" s="75">
        <v>55.4</v>
      </c>
      <c r="D31" s="135">
        <f t="shared" si="0"/>
        <v>52.260000000000005</v>
      </c>
      <c r="E31" s="75"/>
      <c r="F31" s="78">
        <v>2.25</v>
      </c>
      <c r="G31" s="78">
        <v>2.25</v>
      </c>
      <c r="H31" s="78">
        <v>2.31</v>
      </c>
      <c r="I31">
        <v>66.61</v>
      </c>
      <c r="J31">
        <v>193.4</v>
      </c>
      <c r="K31">
        <v>48.35</v>
      </c>
      <c r="L31">
        <v>8.33</v>
      </c>
      <c r="M31">
        <v>39.229999999999997</v>
      </c>
      <c r="N31" s="135">
        <v>17.420000000000002</v>
      </c>
      <c r="O31" s="135">
        <v>17.420000000000002</v>
      </c>
      <c r="P31" s="135">
        <v>17.420000000000002</v>
      </c>
      <c r="Q31">
        <v>8.69</v>
      </c>
      <c r="R31">
        <v>30.95</v>
      </c>
      <c r="S31">
        <v>7.2</v>
      </c>
      <c r="T31">
        <v>86.05</v>
      </c>
      <c r="U31">
        <v>28.68</v>
      </c>
      <c r="V31">
        <v>28.68</v>
      </c>
      <c r="W31">
        <v>24.6</v>
      </c>
      <c r="X31">
        <v>4.92</v>
      </c>
      <c r="Y31">
        <v>6.69</v>
      </c>
      <c r="Z31">
        <v>2.87</v>
      </c>
      <c r="AA31">
        <v>10.96</v>
      </c>
      <c r="AB31">
        <v>5.48</v>
      </c>
    </row>
    <row r="32" spans="1:28">
      <c r="A32" t="s">
        <v>74</v>
      </c>
      <c r="B32" s="75">
        <v>97.78</v>
      </c>
      <c r="C32" s="75">
        <v>55.4</v>
      </c>
      <c r="D32" s="135">
        <f t="shared" si="0"/>
        <v>54.1</v>
      </c>
      <c r="E32" s="75"/>
      <c r="F32" s="78">
        <v>3.18</v>
      </c>
      <c r="G32" s="78">
        <v>3.18</v>
      </c>
      <c r="H32" s="78">
        <v>3.26</v>
      </c>
      <c r="I32">
        <v>66.61</v>
      </c>
      <c r="J32">
        <v>149.58000000000001</v>
      </c>
      <c r="K32">
        <v>48.35</v>
      </c>
      <c r="L32">
        <v>8.33</v>
      </c>
      <c r="M32">
        <v>42.62</v>
      </c>
      <c r="N32" s="135">
        <v>18.04</v>
      </c>
      <c r="O32" s="135">
        <v>18.03</v>
      </c>
      <c r="P32" s="135">
        <v>18.03</v>
      </c>
      <c r="Q32">
        <v>8.69</v>
      </c>
      <c r="R32">
        <v>39.36</v>
      </c>
      <c r="S32">
        <v>7.2</v>
      </c>
      <c r="T32">
        <v>85.24</v>
      </c>
      <c r="U32">
        <v>28.41</v>
      </c>
      <c r="V32">
        <v>28.41</v>
      </c>
      <c r="W32">
        <v>34.72</v>
      </c>
      <c r="X32">
        <v>6.94</v>
      </c>
      <c r="Y32">
        <v>10.16</v>
      </c>
      <c r="Z32">
        <v>6.31</v>
      </c>
      <c r="AA32">
        <v>15.32</v>
      </c>
      <c r="AB32">
        <v>7.66</v>
      </c>
    </row>
    <row r="33" spans="1:28">
      <c r="A33" t="s">
        <v>75</v>
      </c>
      <c r="B33" s="75">
        <v>97.78</v>
      </c>
      <c r="C33" s="75">
        <v>55.4</v>
      </c>
      <c r="D33" s="135">
        <f t="shared" si="0"/>
        <v>54.1</v>
      </c>
      <c r="E33" s="75"/>
      <c r="F33" s="78">
        <v>4.22</v>
      </c>
      <c r="G33" s="78">
        <v>4.22</v>
      </c>
      <c r="H33" s="78">
        <v>4.32</v>
      </c>
      <c r="I33">
        <v>66.61</v>
      </c>
      <c r="J33">
        <v>149.58000000000001</v>
      </c>
      <c r="K33">
        <v>48.35</v>
      </c>
      <c r="L33">
        <v>8.33</v>
      </c>
      <c r="M33">
        <v>42.62</v>
      </c>
      <c r="N33" s="135">
        <v>18.04</v>
      </c>
      <c r="O33" s="135">
        <v>18.03</v>
      </c>
      <c r="P33" s="135">
        <v>18.03</v>
      </c>
      <c r="Q33">
        <v>8.69</v>
      </c>
      <c r="R33">
        <v>47.85</v>
      </c>
      <c r="S33">
        <v>7.2</v>
      </c>
      <c r="T33">
        <v>84.71</v>
      </c>
      <c r="U33">
        <v>28.24</v>
      </c>
      <c r="V33">
        <v>28.23</v>
      </c>
      <c r="W33">
        <v>47.78</v>
      </c>
      <c r="X33">
        <v>9.56</v>
      </c>
      <c r="Y33">
        <v>13.94</v>
      </c>
      <c r="Z33">
        <v>10.18</v>
      </c>
      <c r="AA33">
        <v>20.8</v>
      </c>
      <c r="AB33">
        <v>10.4</v>
      </c>
    </row>
    <row r="34" spans="1:28">
      <c r="A34" t="s">
        <v>76</v>
      </c>
      <c r="B34" s="75">
        <v>97.78</v>
      </c>
      <c r="C34" s="75">
        <v>55.4</v>
      </c>
      <c r="D34" s="135">
        <f t="shared" si="0"/>
        <v>54.1</v>
      </c>
      <c r="E34" s="75"/>
      <c r="F34" s="78">
        <v>5.3</v>
      </c>
      <c r="G34" s="78">
        <v>5.3</v>
      </c>
      <c r="H34" s="78">
        <v>5.42</v>
      </c>
      <c r="I34">
        <v>66.61</v>
      </c>
      <c r="J34">
        <v>149.58000000000001</v>
      </c>
      <c r="K34">
        <v>48.35</v>
      </c>
      <c r="L34">
        <v>8.33</v>
      </c>
      <c r="M34">
        <v>42.62</v>
      </c>
      <c r="N34" s="135">
        <v>18.04</v>
      </c>
      <c r="O34" s="135">
        <v>18.03</v>
      </c>
      <c r="P34" s="135">
        <v>18.03</v>
      </c>
      <c r="Q34">
        <v>8.69</v>
      </c>
      <c r="R34">
        <v>55.99</v>
      </c>
      <c r="S34">
        <v>7.2</v>
      </c>
      <c r="T34">
        <v>83.4</v>
      </c>
      <c r="U34">
        <v>27.8</v>
      </c>
      <c r="V34">
        <v>27.8</v>
      </c>
      <c r="W34">
        <v>63.62</v>
      </c>
      <c r="X34">
        <v>12.72</v>
      </c>
      <c r="Y34">
        <v>18.170000000000002</v>
      </c>
      <c r="Z34">
        <v>13.5</v>
      </c>
      <c r="AA34">
        <v>27.11</v>
      </c>
      <c r="AB34">
        <v>13.55</v>
      </c>
    </row>
    <row r="35" spans="1:28">
      <c r="A35" t="s">
        <v>77</v>
      </c>
      <c r="B35" s="75">
        <v>96.7</v>
      </c>
      <c r="C35" s="75">
        <v>55.4</v>
      </c>
      <c r="D35" s="135">
        <f t="shared" si="0"/>
        <v>72.449999999999989</v>
      </c>
      <c r="E35" s="75"/>
      <c r="F35" s="78">
        <v>6.47</v>
      </c>
      <c r="G35" s="78">
        <v>6.47</v>
      </c>
      <c r="H35" s="78">
        <v>6.63</v>
      </c>
      <c r="I35">
        <v>66.61</v>
      </c>
      <c r="J35">
        <v>149.58000000000001</v>
      </c>
      <c r="K35">
        <v>48.35</v>
      </c>
      <c r="L35">
        <v>7.93</v>
      </c>
      <c r="M35">
        <v>42.62</v>
      </c>
      <c r="N35" s="135">
        <v>24.15</v>
      </c>
      <c r="O35" s="135">
        <v>24.15</v>
      </c>
      <c r="P35" s="135">
        <v>24.15</v>
      </c>
      <c r="Q35">
        <v>8.31</v>
      </c>
      <c r="R35">
        <v>63.79</v>
      </c>
      <c r="S35">
        <v>6.89</v>
      </c>
      <c r="T35">
        <v>78.459999999999994</v>
      </c>
      <c r="U35">
        <v>26.15</v>
      </c>
      <c r="V35">
        <v>26.16</v>
      </c>
      <c r="W35">
        <v>82.02</v>
      </c>
      <c r="X35">
        <v>16.399999999999999</v>
      </c>
      <c r="Y35">
        <v>23.65</v>
      </c>
      <c r="Z35">
        <v>17.38</v>
      </c>
      <c r="AA35">
        <v>33.799999999999997</v>
      </c>
      <c r="AB35">
        <v>16.899999999999999</v>
      </c>
    </row>
    <row r="36" spans="1:28">
      <c r="A36" t="s">
        <v>78</v>
      </c>
      <c r="B36" s="75">
        <v>96.7</v>
      </c>
      <c r="C36" s="75">
        <v>36.43</v>
      </c>
      <c r="D36" s="135">
        <f t="shared" si="0"/>
        <v>72.449999999999989</v>
      </c>
      <c r="E36" s="75"/>
      <c r="F36" s="78">
        <v>7.56</v>
      </c>
      <c r="G36" s="78">
        <v>7.56</v>
      </c>
      <c r="H36" s="78">
        <v>7.74</v>
      </c>
      <c r="I36">
        <v>66.61</v>
      </c>
      <c r="J36">
        <v>149.58000000000001</v>
      </c>
      <c r="K36">
        <v>48.35</v>
      </c>
      <c r="L36">
        <v>7.93</v>
      </c>
      <c r="M36">
        <v>42.62</v>
      </c>
      <c r="N36" s="135">
        <v>24.15</v>
      </c>
      <c r="O36" s="135">
        <v>24.15</v>
      </c>
      <c r="P36" s="135">
        <v>24.15</v>
      </c>
      <c r="Q36">
        <v>8.31</v>
      </c>
      <c r="R36">
        <v>71.92</v>
      </c>
      <c r="S36">
        <v>6.89</v>
      </c>
      <c r="T36">
        <v>78.61</v>
      </c>
      <c r="U36">
        <v>26.2</v>
      </c>
      <c r="V36">
        <v>26.2</v>
      </c>
      <c r="W36">
        <v>100.96</v>
      </c>
      <c r="X36">
        <v>20.190000000000001</v>
      </c>
      <c r="Y36">
        <v>27.85</v>
      </c>
      <c r="Z36">
        <v>20.77</v>
      </c>
      <c r="AA36">
        <v>40.6</v>
      </c>
      <c r="AB36">
        <v>20.29</v>
      </c>
    </row>
    <row r="37" spans="1:28">
      <c r="A37" t="s">
        <v>79</v>
      </c>
      <c r="B37" s="75">
        <v>77.36</v>
      </c>
      <c r="C37" s="75">
        <v>36.43</v>
      </c>
      <c r="D37" s="135">
        <f t="shared" si="0"/>
        <v>72.449999999999989</v>
      </c>
      <c r="E37" s="75"/>
      <c r="F37" s="78">
        <v>8.59</v>
      </c>
      <c r="G37" s="78">
        <v>8.59</v>
      </c>
      <c r="H37" s="78">
        <v>8.8000000000000007</v>
      </c>
      <c r="I37">
        <v>66.61</v>
      </c>
      <c r="J37">
        <v>149.58000000000001</v>
      </c>
      <c r="K37">
        <v>48.35</v>
      </c>
      <c r="L37">
        <v>7.93</v>
      </c>
      <c r="M37">
        <v>42.62</v>
      </c>
      <c r="N37" s="135">
        <v>24.15</v>
      </c>
      <c r="O37" s="135">
        <v>24.15</v>
      </c>
      <c r="P37" s="135">
        <v>24.15</v>
      </c>
      <c r="Q37">
        <v>8.31</v>
      </c>
      <c r="R37">
        <v>80.400000000000006</v>
      </c>
      <c r="S37">
        <v>6.89</v>
      </c>
      <c r="T37">
        <v>79.37</v>
      </c>
      <c r="U37">
        <v>26.46</v>
      </c>
      <c r="V37">
        <v>26.44</v>
      </c>
      <c r="W37">
        <v>117.3</v>
      </c>
      <c r="X37">
        <v>23.46</v>
      </c>
      <c r="Y37">
        <v>32.700000000000003</v>
      </c>
      <c r="Z37">
        <v>23.86</v>
      </c>
      <c r="AA37">
        <v>51.13</v>
      </c>
      <c r="AB37">
        <v>25.56</v>
      </c>
    </row>
    <row r="38" spans="1:28">
      <c r="A38" t="s">
        <v>80</v>
      </c>
      <c r="B38" s="75">
        <v>77.36</v>
      </c>
      <c r="C38" s="75">
        <v>36.43</v>
      </c>
      <c r="D38" s="135">
        <f t="shared" si="0"/>
        <v>72.449999999999989</v>
      </c>
      <c r="E38" s="75"/>
      <c r="F38" s="78">
        <v>9.57</v>
      </c>
      <c r="G38" s="78">
        <v>9.57</v>
      </c>
      <c r="H38" s="78">
        <v>9.81</v>
      </c>
      <c r="I38">
        <v>66.61</v>
      </c>
      <c r="J38">
        <v>149.58000000000001</v>
      </c>
      <c r="K38">
        <v>48.35</v>
      </c>
      <c r="L38">
        <v>7.93</v>
      </c>
      <c r="M38">
        <v>42.62</v>
      </c>
      <c r="N38" s="135">
        <v>24.15</v>
      </c>
      <c r="O38" s="135">
        <v>24.15</v>
      </c>
      <c r="P38" s="135">
        <v>24.15</v>
      </c>
      <c r="Q38">
        <v>8.31</v>
      </c>
      <c r="R38">
        <v>88.69</v>
      </c>
      <c r="S38">
        <v>6.89</v>
      </c>
      <c r="T38">
        <v>80.31</v>
      </c>
      <c r="U38">
        <v>26.77</v>
      </c>
      <c r="V38">
        <v>26.77</v>
      </c>
      <c r="W38">
        <v>132.71</v>
      </c>
      <c r="X38">
        <v>26.54</v>
      </c>
      <c r="Y38">
        <v>39.44</v>
      </c>
      <c r="Z38">
        <v>26.51</v>
      </c>
      <c r="AA38">
        <v>57.66</v>
      </c>
      <c r="AB38">
        <v>28.82</v>
      </c>
    </row>
    <row r="39" spans="1:28">
      <c r="A39" t="s">
        <v>81</v>
      </c>
      <c r="B39" s="75">
        <v>77.36</v>
      </c>
      <c r="C39" s="75">
        <v>36.43</v>
      </c>
      <c r="D39" s="135">
        <f t="shared" si="0"/>
        <v>72.449999999999989</v>
      </c>
      <c r="E39" s="75"/>
      <c r="F39" s="78">
        <v>10.51</v>
      </c>
      <c r="G39" s="78">
        <v>10.51</v>
      </c>
      <c r="H39" s="78">
        <v>10.77</v>
      </c>
      <c r="I39">
        <v>66.61</v>
      </c>
      <c r="J39">
        <v>149.58000000000001</v>
      </c>
      <c r="K39">
        <v>48.35</v>
      </c>
      <c r="L39">
        <v>7.93</v>
      </c>
      <c r="M39">
        <v>22.48</v>
      </c>
      <c r="N39" s="135">
        <v>24.15</v>
      </c>
      <c r="O39" s="135">
        <v>24.15</v>
      </c>
      <c r="P39" s="135">
        <v>24.15</v>
      </c>
      <c r="Q39">
        <v>8.31</v>
      </c>
      <c r="R39">
        <v>96.49</v>
      </c>
      <c r="S39">
        <v>6.69</v>
      </c>
      <c r="T39">
        <v>81.849999999999994</v>
      </c>
      <c r="U39">
        <v>27.28</v>
      </c>
      <c r="V39">
        <v>27.29</v>
      </c>
      <c r="W39">
        <v>146.44999999999999</v>
      </c>
      <c r="X39">
        <v>29.29</v>
      </c>
      <c r="Y39">
        <v>44.72</v>
      </c>
      <c r="Z39">
        <v>29.76</v>
      </c>
      <c r="AA39">
        <v>63.99</v>
      </c>
      <c r="AB39">
        <v>31.99</v>
      </c>
    </row>
    <row r="40" spans="1:28">
      <c r="A40" t="s">
        <v>82</v>
      </c>
      <c r="B40" s="75">
        <v>77.36</v>
      </c>
      <c r="C40" s="75">
        <v>36.43</v>
      </c>
      <c r="D40" s="135">
        <f t="shared" si="0"/>
        <v>72.449999999999989</v>
      </c>
      <c r="E40" s="75"/>
      <c r="F40" s="78">
        <v>11.44</v>
      </c>
      <c r="G40" s="78">
        <v>11.44</v>
      </c>
      <c r="H40" s="78">
        <v>11.73</v>
      </c>
      <c r="I40">
        <v>66.61</v>
      </c>
      <c r="J40">
        <v>149.58000000000001</v>
      </c>
      <c r="K40">
        <v>48.35</v>
      </c>
      <c r="L40">
        <v>7.93</v>
      </c>
      <c r="M40">
        <v>23</v>
      </c>
      <c r="N40" s="135">
        <v>24.15</v>
      </c>
      <c r="O40" s="135">
        <v>24.15</v>
      </c>
      <c r="P40" s="135">
        <v>24.15</v>
      </c>
      <c r="Q40">
        <v>8.31</v>
      </c>
      <c r="R40">
        <v>103.41</v>
      </c>
      <c r="S40">
        <v>6.69</v>
      </c>
      <c r="T40">
        <v>83.58</v>
      </c>
      <c r="U40">
        <v>27.86</v>
      </c>
      <c r="V40">
        <v>27.86</v>
      </c>
      <c r="W40">
        <v>167.98</v>
      </c>
      <c r="X40">
        <v>33.590000000000003</v>
      </c>
      <c r="Y40">
        <v>49.5</v>
      </c>
      <c r="Z40">
        <v>32.24</v>
      </c>
      <c r="AA40">
        <v>69.989999999999995</v>
      </c>
      <c r="AB40">
        <v>34.99</v>
      </c>
    </row>
    <row r="41" spans="1:28">
      <c r="A41" t="s">
        <v>83</v>
      </c>
      <c r="B41" s="75">
        <v>72.52</v>
      </c>
      <c r="C41" s="75">
        <v>36.43</v>
      </c>
      <c r="D41" s="135">
        <f t="shared" si="0"/>
        <v>72.449999999999989</v>
      </c>
      <c r="E41" s="75"/>
      <c r="F41" s="78">
        <v>12.31</v>
      </c>
      <c r="G41" s="78">
        <v>12.31</v>
      </c>
      <c r="H41" s="78">
        <v>12.62</v>
      </c>
      <c r="I41">
        <v>66.61</v>
      </c>
      <c r="J41">
        <v>149.58000000000001</v>
      </c>
      <c r="K41">
        <v>48.35</v>
      </c>
      <c r="L41">
        <v>6.85</v>
      </c>
      <c r="M41">
        <v>23.08</v>
      </c>
      <c r="N41" s="135">
        <v>24.15</v>
      </c>
      <c r="O41" s="135">
        <v>24.15</v>
      </c>
      <c r="P41" s="135">
        <v>24.15</v>
      </c>
      <c r="Q41">
        <v>7.53</v>
      </c>
      <c r="R41">
        <v>109.44</v>
      </c>
      <c r="S41">
        <v>6.69</v>
      </c>
      <c r="T41">
        <v>76.75</v>
      </c>
      <c r="U41">
        <v>25.58</v>
      </c>
      <c r="V41">
        <v>25.58</v>
      </c>
      <c r="W41">
        <v>182.34</v>
      </c>
      <c r="X41">
        <v>36.47</v>
      </c>
      <c r="Y41">
        <v>53.64</v>
      </c>
      <c r="Z41">
        <v>34.51</v>
      </c>
      <c r="AA41">
        <v>75.680000000000007</v>
      </c>
      <c r="AB41">
        <v>37.840000000000003</v>
      </c>
    </row>
    <row r="42" spans="1:28">
      <c r="A42" t="s">
        <v>84</v>
      </c>
      <c r="B42" s="75">
        <v>77.36</v>
      </c>
      <c r="C42" s="75">
        <v>36.43</v>
      </c>
      <c r="D42" s="135">
        <f t="shared" si="0"/>
        <v>72.449999999999989</v>
      </c>
      <c r="E42" s="75"/>
      <c r="F42" s="78">
        <v>13.09</v>
      </c>
      <c r="G42" s="78">
        <v>13.09</v>
      </c>
      <c r="H42" s="78">
        <v>13.42</v>
      </c>
      <c r="I42">
        <v>66.61</v>
      </c>
      <c r="J42">
        <v>149.58000000000001</v>
      </c>
      <c r="K42">
        <v>48.35</v>
      </c>
      <c r="L42">
        <v>6.85</v>
      </c>
      <c r="M42">
        <v>22.9</v>
      </c>
      <c r="N42" s="135">
        <v>24.15</v>
      </c>
      <c r="O42" s="135">
        <v>24.15</v>
      </c>
      <c r="P42" s="135">
        <v>24.15</v>
      </c>
      <c r="Q42">
        <v>7.53</v>
      </c>
      <c r="R42">
        <v>115.01</v>
      </c>
      <c r="S42">
        <v>6.69</v>
      </c>
      <c r="T42">
        <v>77.44</v>
      </c>
      <c r="U42">
        <v>25.81</v>
      </c>
      <c r="V42">
        <v>25.82</v>
      </c>
      <c r="W42">
        <v>196.08</v>
      </c>
      <c r="X42">
        <v>39.21</v>
      </c>
      <c r="Y42">
        <v>57.51</v>
      </c>
      <c r="Z42">
        <v>36.46</v>
      </c>
      <c r="AA42">
        <v>80.900000000000006</v>
      </c>
      <c r="AB42">
        <v>40.44</v>
      </c>
    </row>
    <row r="43" spans="1:28">
      <c r="A43" t="s">
        <v>85</v>
      </c>
      <c r="B43" s="75">
        <v>76.08</v>
      </c>
      <c r="C43" s="75">
        <v>36.43</v>
      </c>
      <c r="D43" s="135">
        <f t="shared" si="0"/>
        <v>72.449999999999989</v>
      </c>
      <c r="E43" s="75"/>
      <c r="F43" s="78">
        <v>13.74</v>
      </c>
      <c r="G43" s="78">
        <v>13.74</v>
      </c>
      <c r="H43" s="78">
        <v>14.08</v>
      </c>
      <c r="I43">
        <v>66.61</v>
      </c>
      <c r="J43">
        <v>149.58000000000001</v>
      </c>
      <c r="K43">
        <v>48.35</v>
      </c>
      <c r="L43">
        <v>6.69</v>
      </c>
      <c r="M43">
        <v>23.46</v>
      </c>
      <c r="N43" s="135">
        <v>24.15</v>
      </c>
      <c r="O43" s="135">
        <v>24.15</v>
      </c>
      <c r="P43" s="135">
        <v>24.15</v>
      </c>
      <c r="Q43">
        <v>7.53</v>
      </c>
      <c r="R43">
        <v>119.29</v>
      </c>
      <c r="S43">
        <v>7.67</v>
      </c>
      <c r="T43">
        <v>78.760000000000005</v>
      </c>
      <c r="U43">
        <v>26.25</v>
      </c>
      <c r="V43">
        <v>26.26</v>
      </c>
      <c r="W43">
        <v>208.68</v>
      </c>
      <c r="X43">
        <v>41.73</v>
      </c>
      <c r="Y43">
        <v>61.14</v>
      </c>
      <c r="Z43">
        <v>38.450000000000003</v>
      </c>
      <c r="AA43">
        <v>88.67</v>
      </c>
      <c r="AB43">
        <v>44.33</v>
      </c>
    </row>
    <row r="44" spans="1:28">
      <c r="A44" t="s">
        <v>86</v>
      </c>
      <c r="B44" s="75">
        <v>76.08</v>
      </c>
      <c r="C44" s="75">
        <v>36.43</v>
      </c>
      <c r="D44" s="135">
        <f t="shared" si="0"/>
        <v>72.449999999999989</v>
      </c>
      <c r="E44" s="75"/>
      <c r="F44" s="78">
        <v>14.36</v>
      </c>
      <c r="G44" s="78">
        <v>14.36</v>
      </c>
      <c r="H44" s="78">
        <v>14.72</v>
      </c>
      <c r="I44">
        <v>66.61</v>
      </c>
      <c r="J44">
        <v>149.58000000000001</v>
      </c>
      <c r="K44">
        <v>48.35</v>
      </c>
      <c r="L44">
        <v>6.69</v>
      </c>
      <c r="M44">
        <v>37.75</v>
      </c>
      <c r="N44" s="135">
        <v>24.15</v>
      </c>
      <c r="O44" s="135">
        <v>24.15</v>
      </c>
      <c r="P44" s="135">
        <v>24.15</v>
      </c>
      <c r="Q44">
        <v>7.53</v>
      </c>
      <c r="R44">
        <v>122.96</v>
      </c>
      <c r="S44">
        <v>7.67</v>
      </c>
      <c r="T44">
        <v>80.290000000000006</v>
      </c>
      <c r="U44">
        <v>26.76</v>
      </c>
      <c r="V44">
        <v>26.76</v>
      </c>
      <c r="W44">
        <v>220.36</v>
      </c>
      <c r="X44">
        <v>44.07</v>
      </c>
      <c r="Y44">
        <v>64.260000000000005</v>
      </c>
      <c r="Z44">
        <v>40.22</v>
      </c>
      <c r="AA44">
        <v>90.67</v>
      </c>
      <c r="AB44">
        <v>45.33</v>
      </c>
    </row>
    <row r="45" spans="1:28">
      <c r="A45" t="s">
        <v>87</v>
      </c>
      <c r="B45" s="75">
        <v>76.08</v>
      </c>
      <c r="C45" s="75">
        <v>36.43</v>
      </c>
      <c r="D45" s="135">
        <f t="shared" si="0"/>
        <v>72.449999999999989</v>
      </c>
      <c r="E45" s="75"/>
      <c r="F45" s="78">
        <v>14.92</v>
      </c>
      <c r="G45" s="78">
        <v>14.92</v>
      </c>
      <c r="H45" s="78">
        <v>15.29</v>
      </c>
      <c r="I45">
        <v>66.61</v>
      </c>
      <c r="J45">
        <v>193.4</v>
      </c>
      <c r="K45">
        <v>48.35</v>
      </c>
      <c r="L45">
        <v>6.69</v>
      </c>
      <c r="M45">
        <v>38.11</v>
      </c>
      <c r="N45" s="135">
        <v>24.15</v>
      </c>
      <c r="O45" s="135">
        <v>24.15</v>
      </c>
      <c r="P45" s="135">
        <v>24.15</v>
      </c>
      <c r="Q45">
        <v>7.53</v>
      </c>
      <c r="R45">
        <v>127.05</v>
      </c>
      <c r="S45">
        <v>7.67</v>
      </c>
      <c r="T45">
        <v>81.77</v>
      </c>
      <c r="U45">
        <v>27.26</v>
      </c>
      <c r="V45">
        <v>27.25</v>
      </c>
      <c r="W45">
        <v>229.29</v>
      </c>
      <c r="X45">
        <v>45.86</v>
      </c>
      <c r="Y45">
        <v>67.61</v>
      </c>
      <c r="Z45">
        <v>41.85</v>
      </c>
      <c r="AA45">
        <v>92.67</v>
      </c>
      <c r="AB45">
        <v>46.33</v>
      </c>
    </row>
    <row r="46" spans="1:28">
      <c r="A46" t="s">
        <v>88</v>
      </c>
      <c r="B46" s="75">
        <v>76.08</v>
      </c>
      <c r="C46" s="75">
        <v>36.43</v>
      </c>
      <c r="D46" s="135">
        <f t="shared" si="0"/>
        <v>72.449999999999989</v>
      </c>
      <c r="E46" s="75"/>
      <c r="F46" s="78">
        <v>15.29</v>
      </c>
      <c r="G46" s="78">
        <v>15.29</v>
      </c>
      <c r="H46" s="78">
        <v>15.67</v>
      </c>
      <c r="I46">
        <v>66.61</v>
      </c>
      <c r="J46">
        <v>193.4</v>
      </c>
      <c r="K46">
        <v>48.35</v>
      </c>
      <c r="L46">
        <v>6.69</v>
      </c>
      <c r="M46">
        <v>38.39</v>
      </c>
      <c r="N46" s="135">
        <v>24.15</v>
      </c>
      <c r="O46" s="135">
        <v>24.15</v>
      </c>
      <c r="P46" s="135">
        <v>24.15</v>
      </c>
      <c r="Q46">
        <v>7.53</v>
      </c>
      <c r="R46">
        <v>130.97</v>
      </c>
      <c r="S46">
        <v>7.67</v>
      </c>
      <c r="T46">
        <v>83.04</v>
      </c>
      <c r="U46">
        <v>27.68</v>
      </c>
      <c r="V46">
        <v>27.68</v>
      </c>
      <c r="W46">
        <v>234.4</v>
      </c>
      <c r="X46">
        <v>46.88</v>
      </c>
      <c r="Y46">
        <v>70.88</v>
      </c>
      <c r="Z46">
        <v>43.31</v>
      </c>
      <c r="AA46">
        <v>93.34</v>
      </c>
      <c r="AB46">
        <v>46.66</v>
      </c>
    </row>
    <row r="47" spans="1:28">
      <c r="A47" t="s">
        <v>89</v>
      </c>
      <c r="B47" s="75">
        <v>76.08</v>
      </c>
      <c r="C47" s="75">
        <v>36.43</v>
      </c>
      <c r="D47" s="135">
        <f t="shared" si="0"/>
        <v>72.449999999999989</v>
      </c>
      <c r="E47" s="75"/>
      <c r="F47" s="78">
        <v>15.57</v>
      </c>
      <c r="G47" s="78">
        <v>15.57</v>
      </c>
      <c r="H47" s="78">
        <v>15.95</v>
      </c>
      <c r="I47">
        <v>66.61</v>
      </c>
      <c r="J47">
        <v>232.08</v>
      </c>
      <c r="K47">
        <v>48.35</v>
      </c>
      <c r="L47">
        <v>6.54</v>
      </c>
      <c r="M47">
        <v>39.229999999999997</v>
      </c>
      <c r="N47" s="135">
        <v>24.15</v>
      </c>
      <c r="O47" s="135">
        <v>24.15</v>
      </c>
      <c r="P47" s="135">
        <v>24.15</v>
      </c>
      <c r="Q47">
        <v>7.53</v>
      </c>
      <c r="R47">
        <v>132.07</v>
      </c>
      <c r="S47">
        <v>7.53</v>
      </c>
      <c r="T47">
        <v>72.819999999999993</v>
      </c>
      <c r="U47">
        <v>24.27</v>
      </c>
      <c r="V47">
        <v>24.28</v>
      </c>
      <c r="W47">
        <v>236.55</v>
      </c>
      <c r="X47">
        <v>47.31</v>
      </c>
      <c r="Y47">
        <v>72.58</v>
      </c>
      <c r="Z47">
        <v>44.46</v>
      </c>
      <c r="AA47">
        <v>94.67</v>
      </c>
      <c r="AB47">
        <v>47.33</v>
      </c>
    </row>
    <row r="48" spans="1:28">
      <c r="A48" t="s">
        <v>90</v>
      </c>
      <c r="B48" s="75">
        <v>76.08</v>
      </c>
      <c r="C48" s="75">
        <v>36.43</v>
      </c>
      <c r="D48" s="135">
        <f t="shared" si="0"/>
        <v>72.449999999999989</v>
      </c>
      <c r="E48" s="75"/>
      <c r="F48" s="78">
        <v>16.48</v>
      </c>
      <c r="G48" s="78">
        <v>16.48</v>
      </c>
      <c r="H48" s="78">
        <v>16.89</v>
      </c>
      <c r="I48">
        <v>66.61</v>
      </c>
      <c r="J48">
        <v>271.97000000000003</v>
      </c>
      <c r="K48">
        <v>48.35</v>
      </c>
      <c r="L48">
        <v>6.54</v>
      </c>
      <c r="M48">
        <v>40.270000000000003</v>
      </c>
      <c r="N48" s="135">
        <v>24.15</v>
      </c>
      <c r="O48" s="135">
        <v>24.15</v>
      </c>
      <c r="P48" s="135">
        <v>24.15</v>
      </c>
      <c r="Q48">
        <v>7.53</v>
      </c>
      <c r="R48">
        <v>131.16</v>
      </c>
      <c r="S48">
        <v>7.53</v>
      </c>
      <c r="T48">
        <v>74.31</v>
      </c>
      <c r="U48">
        <v>24.77</v>
      </c>
      <c r="V48">
        <v>24.77</v>
      </c>
      <c r="W48">
        <v>237.28</v>
      </c>
      <c r="X48">
        <v>47.45</v>
      </c>
      <c r="Y48">
        <v>73.64</v>
      </c>
      <c r="Z48">
        <v>45.04</v>
      </c>
      <c r="AA48">
        <v>96</v>
      </c>
      <c r="AB48">
        <v>48</v>
      </c>
    </row>
    <row r="49" spans="1:28">
      <c r="A49" t="s">
        <v>91</v>
      </c>
      <c r="B49" s="75">
        <v>76.08</v>
      </c>
      <c r="C49" s="75">
        <v>36.43</v>
      </c>
      <c r="D49" s="135">
        <f t="shared" si="0"/>
        <v>72.449999999999989</v>
      </c>
      <c r="E49" s="75"/>
      <c r="F49" s="78">
        <v>16.73</v>
      </c>
      <c r="G49" s="78">
        <v>16.73</v>
      </c>
      <c r="H49" s="78">
        <v>17.14</v>
      </c>
      <c r="I49">
        <v>66.61</v>
      </c>
      <c r="J49">
        <v>271.97000000000003</v>
      </c>
      <c r="K49">
        <v>48.35</v>
      </c>
      <c r="L49">
        <v>6.54</v>
      </c>
      <c r="M49">
        <v>40.03</v>
      </c>
      <c r="N49" s="135">
        <v>24.15</v>
      </c>
      <c r="O49" s="135">
        <v>24.15</v>
      </c>
      <c r="P49" s="135">
        <v>24.15</v>
      </c>
      <c r="Q49">
        <v>7.53</v>
      </c>
      <c r="R49">
        <v>128.22</v>
      </c>
      <c r="S49">
        <v>7.53</v>
      </c>
      <c r="T49">
        <v>75.28</v>
      </c>
      <c r="U49">
        <v>25.09</v>
      </c>
      <c r="V49">
        <v>25.1</v>
      </c>
      <c r="W49">
        <v>237.81</v>
      </c>
      <c r="X49">
        <v>47.56</v>
      </c>
      <c r="Y49">
        <v>74.09</v>
      </c>
      <c r="Z49">
        <v>46.64</v>
      </c>
      <c r="AA49">
        <v>97.34</v>
      </c>
      <c r="AB49">
        <v>48.66</v>
      </c>
    </row>
    <row r="50" spans="1:28">
      <c r="A50" t="s">
        <v>92</v>
      </c>
      <c r="B50" s="75">
        <v>114.92</v>
      </c>
      <c r="C50" s="75">
        <v>67.05</v>
      </c>
      <c r="D50" s="135">
        <f t="shared" si="0"/>
        <v>72.449999999999989</v>
      </c>
      <c r="E50" s="75"/>
      <c r="F50" s="78">
        <v>16.91</v>
      </c>
      <c r="G50" s="78">
        <v>16.91</v>
      </c>
      <c r="H50" s="78">
        <v>17.34</v>
      </c>
      <c r="I50">
        <v>66.61</v>
      </c>
      <c r="J50">
        <v>271.97000000000003</v>
      </c>
      <c r="K50">
        <v>48.35</v>
      </c>
      <c r="L50">
        <v>6.54</v>
      </c>
      <c r="M50">
        <v>40.020000000000003</v>
      </c>
      <c r="N50" s="135">
        <v>24.15</v>
      </c>
      <c r="O50" s="135">
        <v>24.15</v>
      </c>
      <c r="P50" s="135">
        <v>24.15</v>
      </c>
      <c r="Q50">
        <v>7.53</v>
      </c>
      <c r="R50">
        <v>125.53</v>
      </c>
      <c r="S50">
        <v>7.53</v>
      </c>
      <c r="T50">
        <v>90.28</v>
      </c>
      <c r="U50">
        <v>30.09</v>
      </c>
      <c r="V50">
        <v>30.1</v>
      </c>
      <c r="W50">
        <v>237.74</v>
      </c>
      <c r="X50">
        <v>47.55</v>
      </c>
      <c r="Y50">
        <v>74.14</v>
      </c>
      <c r="Z50">
        <v>46.3</v>
      </c>
      <c r="AA50">
        <v>97.34</v>
      </c>
      <c r="AB50">
        <v>48.66</v>
      </c>
    </row>
    <row r="51" spans="1:28">
      <c r="A51" t="s">
        <v>93</v>
      </c>
      <c r="B51" s="75">
        <v>114.92</v>
      </c>
      <c r="C51" s="75">
        <v>74.42</v>
      </c>
      <c r="D51" s="135">
        <f t="shared" si="0"/>
        <v>72.449999999999989</v>
      </c>
      <c r="E51" s="75"/>
      <c r="F51" s="78">
        <v>17.12</v>
      </c>
      <c r="G51" s="78">
        <v>17.12</v>
      </c>
      <c r="H51" s="78">
        <v>17.55</v>
      </c>
      <c r="I51">
        <v>66.61</v>
      </c>
      <c r="J51">
        <v>271.97000000000003</v>
      </c>
      <c r="K51">
        <v>48.35</v>
      </c>
      <c r="L51">
        <v>6.38</v>
      </c>
      <c r="M51">
        <v>42.11</v>
      </c>
      <c r="N51" s="135">
        <v>24.15</v>
      </c>
      <c r="O51" s="135">
        <v>24.15</v>
      </c>
      <c r="P51" s="135">
        <v>24.15</v>
      </c>
      <c r="Q51">
        <v>7.53</v>
      </c>
      <c r="R51">
        <v>128.87</v>
      </c>
      <c r="S51">
        <v>7.53</v>
      </c>
      <c r="T51">
        <v>91.28</v>
      </c>
      <c r="U51">
        <v>30.43</v>
      </c>
      <c r="V51">
        <v>30.42</v>
      </c>
      <c r="W51">
        <v>237.61</v>
      </c>
      <c r="X51">
        <v>47.52</v>
      </c>
      <c r="Y51">
        <v>74</v>
      </c>
      <c r="Z51">
        <v>46.69</v>
      </c>
      <c r="AA51">
        <v>97.34</v>
      </c>
      <c r="AB51">
        <v>48.66</v>
      </c>
    </row>
    <row r="52" spans="1:28">
      <c r="A52" t="s">
        <v>94</v>
      </c>
      <c r="B52" s="75">
        <v>128.63</v>
      </c>
      <c r="C52" s="75">
        <v>74.42</v>
      </c>
      <c r="D52" s="135">
        <f t="shared" si="0"/>
        <v>72.449999999999989</v>
      </c>
      <c r="E52" s="75"/>
      <c r="F52" s="78">
        <v>17.190000000000001</v>
      </c>
      <c r="G52" s="78">
        <v>17.190000000000001</v>
      </c>
      <c r="H52" s="78">
        <v>17.62</v>
      </c>
      <c r="I52">
        <v>85.64</v>
      </c>
      <c r="J52">
        <v>271.97000000000003</v>
      </c>
      <c r="K52">
        <v>48.35</v>
      </c>
      <c r="L52">
        <v>6.38</v>
      </c>
      <c r="M52">
        <v>42.08</v>
      </c>
      <c r="N52" s="135">
        <v>24.15</v>
      </c>
      <c r="O52" s="135">
        <v>24.15</v>
      </c>
      <c r="P52" s="135">
        <v>24.15</v>
      </c>
      <c r="Q52">
        <v>7.53</v>
      </c>
      <c r="R52">
        <v>118.82</v>
      </c>
      <c r="S52">
        <v>7.53</v>
      </c>
      <c r="T52">
        <v>92.28</v>
      </c>
      <c r="U52">
        <v>30.76</v>
      </c>
      <c r="V52">
        <v>30.76</v>
      </c>
      <c r="W52">
        <v>237.6</v>
      </c>
      <c r="X52">
        <v>47.52</v>
      </c>
      <c r="Y52">
        <v>73.900000000000006</v>
      </c>
      <c r="Z52">
        <v>45.99</v>
      </c>
      <c r="AA52">
        <v>97.34</v>
      </c>
      <c r="AB52">
        <v>48.66</v>
      </c>
    </row>
    <row r="53" spans="1:28">
      <c r="A53" t="s">
        <v>95</v>
      </c>
      <c r="B53" s="75">
        <v>128.63</v>
      </c>
      <c r="C53" s="75">
        <v>74.42</v>
      </c>
      <c r="D53" s="135">
        <f t="shared" si="0"/>
        <v>72.449999999999989</v>
      </c>
      <c r="E53" s="75"/>
      <c r="F53" s="78">
        <v>17.27</v>
      </c>
      <c r="G53" s="78">
        <v>17.27</v>
      </c>
      <c r="H53" s="78">
        <v>17.7</v>
      </c>
      <c r="I53">
        <v>116.09</v>
      </c>
      <c r="J53">
        <v>271.97000000000003</v>
      </c>
      <c r="K53">
        <v>48.35</v>
      </c>
      <c r="L53">
        <v>6.38</v>
      </c>
      <c r="M53">
        <v>42.13</v>
      </c>
      <c r="N53" s="135">
        <v>24.15</v>
      </c>
      <c r="O53" s="135">
        <v>24.15</v>
      </c>
      <c r="P53" s="135">
        <v>24.15</v>
      </c>
      <c r="Q53">
        <v>7.53</v>
      </c>
      <c r="R53">
        <v>114.12</v>
      </c>
      <c r="S53">
        <v>7.53</v>
      </c>
      <c r="T53">
        <v>93.32</v>
      </c>
      <c r="U53">
        <v>31.11</v>
      </c>
      <c r="V53">
        <v>31.1</v>
      </c>
      <c r="W53">
        <v>237.54</v>
      </c>
      <c r="X53">
        <v>47.51</v>
      </c>
      <c r="Y53">
        <v>73.87</v>
      </c>
      <c r="Z53">
        <v>46.32</v>
      </c>
      <c r="AA53">
        <v>97.34</v>
      </c>
      <c r="AB53">
        <v>48.66</v>
      </c>
    </row>
    <row r="54" spans="1:28">
      <c r="A54" t="s">
        <v>96</v>
      </c>
      <c r="B54" s="75">
        <v>128.46</v>
      </c>
      <c r="C54" s="75">
        <v>74.42</v>
      </c>
      <c r="D54" s="135">
        <f t="shared" si="0"/>
        <v>72.449999999999989</v>
      </c>
      <c r="E54" s="75"/>
      <c r="F54" s="78">
        <v>17.18</v>
      </c>
      <c r="G54" s="78">
        <v>17.18</v>
      </c>
      <c r="H54" s="78">
        <v>17.61</v>
      </c>
      <c r="I54">
        <v>116.09</v>
      </c>
      <c r="J54">
        <v>271.97000000000003</v>
      </c>
      <c r="K54">
        <v>67.69</v>
      </c>
      <c r="L54">
        <v>6.38</v>
      </c>
      <c r="M54">
        <v>42.15</v>
      </c>
      <c r="N54" s="135">
        <v>24.15</v>
      </c>
      <c r="O54" s="135">
        <v>24.15</v>
      </c>
      <c r="P54" s="135">
        <v>24.15</v>
      </c>
      <c r="Q54">
        <v>7.53</v>
      </c>
      <c r="R54">
        <v>110.91</v>
      </c>
      <c r="S54">
        <v>7.53</v>
      </c>
      <c r="T54">
        <v>94.21</v>
      </c>
      <c r="U54">
        <v>31.4</v>
      </c>
      <c r="V54">
        <v>31.41</v>
      </c>
      <c r="W54">
        <v>237.56</v>
      </c>
      <c r="X54">
        <v>47.51</v>
      </c>
      <c r="Y54">
        <v>73.58</v>
      </c>
      <c r="Z54">
        <v>46.81</v>
      </c>
      <c r="AA54">
        <v>97.34</v>
      </c>
      <c r="AB54">
        <v>48.66</v>
      </c>
    </row>
    <row r="55" spans="1:28">
      <c r="A55" t="s">
        <v>97</v>
      </c>
      <c r="B55" s="75">
        <v>128.63</v>
      </c>
      <c r="C55" s="75">
        <v>74.42</v>
      </c>
      <c r="D55" s="135">
        <f t="shared" si="0"/>
        <v>72.449999999999989</v>
      </c>
      <c r="E55" s="75"/>
      <c r="F55" s="78">
        <v>16.920000000000002</v>
      </c>
      <c r="G55" s="78">
        <v>16.920000000000002</v>
      </c>
      <c r="H55" s="78">
        <v>17.350000000000001</v>
      </c>
      <c r="I55">
        <v>116.09</v>
      </c>
      <c r="J55">
        <v>271.97000000000003</v>
      </c>
      <c r="K55">
        <v>77.36</v>
      </c>
      <c r="L55">
        <v>6.54</v>
      </c>
      <c r="M55">
        <v>42.15</v>
      </c>
      <c r="N55" s="135">
        <v>24.15</v>
      </c>
      <c r="O55" s="135">
        <v>24.15</v>
      </c>
      <c r="P55" s="135">
        <v>24.15</v>
      </c>
      <c r="Q55">
        <v>8.07</v>
      </c>
      <c r="R55">
        <v>110.28</v>
      </c>
      <c r="S55">
        <v>7.44</v>
      </c>
      <c r="T55">
        <v>95.23</v>
      </c>
      <c r="U55">
        <v>31.74</v>
      </c>
      <c r="V55">
        <v>31.74</v>
      </c>
      <c r="W55">
        <v>237.55</v>
      </c>
      <c r="X55">
        <v>47.51</v>
      </c>
      <c r="Y55">
        <v>73.45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128.63</v>
      </c>
      <c r="C56" s="75">
        <v>74.42</v>
      </c>
      <c r="D56" s="135">
        <f t="shared" si="0"/>
        <v>72.449999999999989</v>
      </c>
      <c r="E56" s="75"/>
      <c r="F56" s="78">
        <v>16.78</v>
      </c>
      <c r="G56" s="78">
        <v>16.78</v>
      </c>
      <c r="H56" s="78">
        <v>17.190000000000001</v>
      </c>
      <c r="I56">
        <v>116.09</v>
      </c>
      <c r="J56">
        <v>271.97000000000003</v>
      </c>
      <c r="K56">
        <v>77.36</v>
      </c>
      <c r="L56">
        <v>6.54</v>
      </c>
      <c r="M56">
        <v>42.19</v>
      </c>
      <c r="N56" s="135">
        <v>24.15</v>
      </c>
      <c r="O56" s="135">
        <v>24.15</v>
      </c>
      <c r="P56" s="135">
        <v>24.15</v>
      </c>
      <c r="Q56">
        <v>8.07</v>
      </c>
      <c r="R56">
        <v>110.38</v>
      </c>
      <c r="S56">
        <v>7.44</v>
      </c>
      <c r="T56">
        <v>97.78</v>
      </c>
      <c r="U56">
        <v>32.590000000000003</v>
      </c>
      <c r="V56">
        <v>32.6</v>
      </c>
      <c r="W56">
        <v>237.41</v>
      </c>
      <c r="X56">
        <v>47.48</v>
      </c>
      <c r="Y56">
        <v>72.989999999999995</v>
      </c>
      <c r="Z56">
        <v>46.04</v>
      </c>
      <c r="AA56">
        <v>97.34</v>
      </c>
      <c r="AB56">
        <v>48.66</v>
      </c>
    </row>
    <row r="57" spans="1:28">
      <c r="A57" t="s">
        <v>99</v>
      </c>
      <c r="B57" s="75">
        <v>128.63</v>
      </c>
      <c r="C57" s="75">
        <v>74.42</v>
      </c>
      <c r="D57" s="135">
        <f t="shared" si="0"/>
        <v>72.449999999999989</v>
      </c>
      <c r="E57" s="75"/>
      <c r="F57" s="78">
        <v>16.649999999999999</v>
      </c>
      <c r="G57" s="78">
        <v>16.649999999999999</v>
      </c>
      <c r="H57" s="78">
        <v>17.07</v>
      </c>
      <c r="I57">
        <v>116.09</v>
      </c>
      <c r="J57">
        <v>271.97000000000003</v>
      </c>
      <c r="K57">
        <v>101.23</v>
      </c>
      <c r="L57">
        <v>6.69</v>
      </c>
      <c r="M57">
        <v>42.21</v>
      </c>
      <c r="N57" s="135">
        <v>24.15</v>
      </c>
      <c r="O57" s="135">
        <v>24.15</v>
      </c>
      <c r="P57" s="135">
        <v>24.15</v>
      </c>
      <c r="Q57">
        <v>8.07</v>
      </c>
      <c r="R57">
        <v>108.84</v>
      </c>
      <c r="S57">
        <v>6.74</v>
      </c>
      <c r="T57">
        <v>102.73</v>
      </c>
      <c r="U57">
        <v>34.24</v>
      </c>
      <c r="V57">
        <v>34.24</v>
      </c>
      <c r="W57">
        <v>237.28</v>
      </c>
      <c r="X57">
        <v>47.45</v>
      </c>
      <c r="Y57">
        <v>72.62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128.63</v>
      </c>
      <c r="C58" s="75">
        <v>87.22</v>
      </c>
      <c r="D58" s="135">
        <f t="shared" si="0"/>
        <v>72.449999999999989</v>
      </c>
      <c r="E58" s="75"/>
      <c r="F58" s="78">
        <v>16.07</v>
      </c>
      <c r="G58" s="78">
        <v>16.07</v>
      </c>
      <c r="H58" s="78">
        <v>16.48</v>
      </c>
      <c r="I58">
        <v>116.09</v>
      </c>
      <c r="J58">
        <v>271.97000000000003</v>
      </c>
      <c r="K58">
        <v>101.23</v>
      </c>
      <c r="L58">
        <v>6.69</v>
      </c>
      <c r="M58">
        <v>42.19</v>
      </c>
      <c r="N58" s="135">
        <v>24.15</v>
      </c>
      <c r="O58" s="135">
        <v>24.15</v>
      </c>
      <c r="P58" s="135">
        <v>24.15</v>
      </c>
      <c r="Q58">
        <v>8.07</v>
      </c>
      <c r="R58">
        <v>106.2</v>
      </c>
      <c r="S58">
        <v>6.74</v>
      </c>
      <c r="T58">
        <v>103.28</v>
      </c>
      <c r="U58">
        <v>34.43</v>
      </c>
      <c r="V58">
        <v>34.42</v>
      </c>
      <c r="W58">
        <v>237.02</v>
      </c>
      <c r="X58">
        <v>47.4</v>
      </c>
      <c r="Y58">
        <v>71.930000000000007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128.63</v>
      </c>
      <c r="C59" s="75">
        <v>87.22</v>
      </c>
      <c r="D59" s="135">
        <f t="shared" si="0"/>
        <v>72.449999999999989</v>
      </c>
      <c r="E59" s="75"/>
      <c r="F59" s="78">
        <v>13.58</v>
      </c>
      <c r="G59" s="78">
        <v>13.36</v>
      </c>
      <c r="H59" s="78">
        <v>14.44</v>
      </c>
      <c r="I59">
        <v>116.09</v>
      </c>
      <c r="J59">
        <v>271.97000000000003</v>
      </c>
      <c r="K59">
        <v>101.23</v>
      </c>
      <c r="L59">
        <v>7</v>
      </c>
      <c r="M59">
        <v>38.21</v>
      </c>
      <c r="N59" s="135">
        <v>24.15</v>
      </c>
      <c r="O59" s="135">
        <v>24.15</v>
      </c>
      <c r="P59" s="135">
        <v>24.15</v>
      </c>
      <c r="Q59">
        <v>8.4600000000000009</v>
      </c>
      <c r="R59">
        <v>102.37</v>
      </c>
      <c r="S59">
        <v>6.89</v>
      </c>
      <c r="T59">
        <v>104.36</v>
      </c>
      <c r="U59">
        <v>34.79</v>
      </c>
      <c r="V59">
        <v>34.770000000000003</v>
      </c>
      <c r="W59">
        <v>235.38</v>
      </c>
      <c r="X59">
        <v>47.07</v>
      </c>
      <c r="Y59">
        <v>70.97</v>
      </c>
      <c r="Z59">
        <v>45.3</v>
      </c>
      <c r="AA59">
        <v>96.67</v>
      </c>
      <c r="AB59">
        <v>48.33</v>
      </c>
    </row>
    <row r="60" spans="1:28">
      <c r="A60" t="s">
        <v>102</v>
      </c>
      <c r="B60" s="75">
        <v>128.46</v>
      </c>
      <c r="C60" s="75">
        <v>87.22</v>
      </c>
      <c r="D60" s="135">
        <f t="shared" si="0"/>
        <v>72.449999999999989</v>
      </c>
      <c r="E60" s="75"/>
      <c r="F60" s="78">
        <v>13.23</v>
      </c>
      <c r="G60" s="78">
        <v>13.07</v>
      </c>
      <c r="H60" s="78">
        <v>14.03</v>
      </c>
      <c r="I60">
        <v>116.09</v>
      </c>
      <c r="J60">
        <v>271.97000000000003</v>
      </c>
      <c r="K60">
        <v>101.23</v>
      </c>
      <c r="L60">
        <v>7</v>
      </c>
      <c r="M60">
        <v>38.19</v>
      </c>
      <c r="N60" s="135">
        <v>24.15</v>
      </c>
      <c r="O60" s="135">
        <v>24.15</v>
      </c>
      <c r="P60" s="135">
        <v>24.15</v>
      </c>
      <c r="Q60">
        <v>8.4600000000000009</v>
      </c>
      <c r="R60">
        <v>97.32</v>
      </c>
      <c r="S60">
        <v>6.89</v>
      </c>
      <c r="T60">
        <v>106.92</v>
      </c>
      <c r="U60">
        <v>35.64</v>
      </c>
      <c r="V60">
        <v>35.630000000000003</v>
      </c>
      <c r="W60">
        <v>232.35</v>
      </c>
      <c r="X60">
        <v>46.47</v>
      </c>
      <c r="Y60">
        <v>69.31</v>
      </c>
      <c r="Z60">
        <v>45.29</v>
      </c>
      <c r="AA60">
        <v>96</v>
      </c>
      <c r="AB60">
        <v>48</v>
      </c>
    </row>
    <row r="61" spans="1:28">
      <c r="A61" t="s">
        <v>103</v>
      </c>
      <c r="B61" s="75">
        <v>128.63</v>
      </c>
      <c r="C61" s="75">
        <v>87.22</v>
      </c>
      <c r="D61" s="135">
        <f t="shared" si="0"/>
        <v>72.449999999999989</v>
      </c>
      <c r="E61" s="75"/>
      <c r="F61" s="78">
        <v>12.81</v>
      </c>
      <c r="G61" s="78">
        <v>12.6</v>
      </c>
      <c r="H61" s="78">
        <v>13.5</v>
      </c>
      <c r="I61">
        <v>116.09</v>
      </c>
      <c r="J61">
        <v>271.97000000000003</v>
      </c>
      <c r="K61">
        <v>101.23</v>
      </c>
      <c r="L61">
        <v>7.47</v>
      </c>
      <c r="M61">
        <v>38.21</v>
      </c>
      <c r="N61" s="135">
        <v>24.15</v>
      </c>
      <c r="O61" s="135">
        <v>24.15</v>
      </c>
      <c r="P61" s="135">
        <v>24.15</v>
      </c>
      <c r="Q61">
        <v>8.4600000000000009</v>
      </c>
      <c r="R61">
        <v>90.95</v>
      </c>
      <c r="S61">
        <v>6.89</v>
      </c>
      <c r="T61">
        <v>109.13</v>
      </c>
      <c r="U61">
        <v>36.380000000000003</v>
      </c>
      <c r="V61">
        <v>36.36</v>
      </c>
      <c r="W61">
        <v>229.67</v>
      </c>
      <c r="X61">
        <v>45.93</v>
      </c>
      <c r="Y61">
        <v>68</v>
      </c>
      <c r="Z61">
        <v>43.29</v>
      </c>
      <c r="AA61">
        <v>96</v>
      </c>
      <c r="AB61">
        <v>48</v>
      </c>
    </row>
    <row r="62" spans="1:28">
      <c r="A62" t="s">
        <v>104</v>
      </c>
      <c r="B62" s="75">
        <v>128.63</v>
      </c>
      <c r="C62" s="75">
        <v>87.22</v>
      </c>
      <c r="D62" s="135">
        <f t="shared" si="0"/>
        <v>72.449999999999989</v>
      </c>
      <c r="E62" s="75"/>
      <c r="F62" s="78">
        <v>12.36</v>
      </c>
      <c r="G62" s="78">
        <v>12.15</v>
      </c>
      <c r="H62" s="78">
        <v>12.89</v>
      </c>
      <c r="I62">
        <v>116.09</v>
      </c>
      <c r="J62">
        <v>271.97000000000003</v>
      </c>
      <c r="K62">
        <v>101.23</v>
      </c>
      <c r="L62">
        <v>7.47</v>
      </c>
      <c r="M62">
        <v>38.15</v>
      </c>
      <c r="N62" s="135">
        <v>24.15</v>
      </c>
      <c r="O62" s="135">
        <v>24.15</v>
      </c>
      <c r="P62" s="135">
        <v>24.15</v>
      </c>
      <c r="Q62">
        <v>8.4600000000000009</v>
      </c>
      <c r="R62">
        <v>84.23</v>
      </c>
      <c r="S62">
        <v>6.89</v>
      </c>
      <c r="T62">
        <v>110.28</v>
      </c>
      <c r="U62">
        <v>36.76</v>
      </c>
      <c r="V62">
        <v>36.76</v>
      </c>
      <c r="W62">
        <v>225.33</v>
      </c>
      <c r="X62">
        <v>45.07</v>
      </c>
      <c r="Y62">
        <v>65.17</v>
      </c>
      <c r="Z62">
        <v>42.06</v>
      </c>
      <c r="AA62">
        <v>92.67</v>
      </c>
      <c r="AB62">
        <v>46.33</v>
      </c>
    </row>
    <row r="63" spans="1:28">
      <c r="A63" t="s">
        <v>105</v>
      </c>
      <c r="B63" s="75">
        <v>128.63</v>
      </c>
      <c r="C63" s="75">
        <v>87.22</v>
      </c>
      <c r="D63" s="135">
        <f t="shared" si="0"/>
        <v>72.449999999999989</v>
      </c>
      <c r="E63" s="75"/>
      <c r="F63" s="78">
        <v>12.12</v>
      </c>
      <c r="G63" s="78">
        <v>11.76</v>
      </c>
      <c r="H63" s="78">
        <v>12.34</v>
      </c>
      <c r="I63">
        <v>116.09</v>
      </c>
      <c r="J63">
        <v>271.97000000000003</v>
      </c>
      <c r="K63">
        <v>101.23</v>
      </c>
      <c r="L63">
        <v>8.17</v>
      </c>
      <c r="M63">
        <v>38.49</v>
      </c>
      <c r="N63" s="135">
        <v>24.15</v>
      </c>
      <c r="O63" s="135">
        <v>24.15</v>
      </c>
      <c r="P63" s="135">
        <v>24.15</v>
      </c>
      <c r="Q63">
        <v>9.23</v>
      </c>
      <c r="R63">
        <v>78.8</v>
      </c>
      <c r="S63">
        <v>7.39</v>
      </c>
      <c r="T63">
        <v>103.06</v>
      </c>
      <c r="U63">
        <v>34.35</v>
      </c>
      <c r="V63">
        <v>34.35</v>
      </c>
      <c r="W63">
        <v>221</v>
      </c>
      <c r="X63">
        <v>44.2</v>
      </c>
      <c r="Y63">
        <v>61.97</v>
      </c>
      <c r="Z63">
        <v>40.340000000000003</v>
      </c>
      <c r="AA63">
        <v>90</v>
      </c>
      <c r="AB63">
        <v>45</v>
      </c>
    </row>
    <row r="64" spans="1:28">
      <c r="A64" t="s">
        <v>106</v>
      </c>
      <c r="B64" s="75">
        <v>128.63</v>
      </c>
      <c r="C64" s="75">
        <v>87.22</v>
      </c>
      <c r="D64" s="135">
        <f t="shared" si="0"/>
        <v>72.449999999999989</v>
      </c>
      <c r="E64" s="75"/>
      <c r="F64" s="78">
        <v>12.71</v>
      </c>
      <c r="G64" s="78">
        <v>12.71</v>
      </c>
      <c r="H64" s="78">
        <v>13.03</v>
      </c>
      <c r="I64">
        <v>116.09</v>
      </c>
      <c r="J64">
        <v>271.97000000000003</v>
      </c>
      <c r="K64">
        <v>101.23</v>
      </c>
      <c r="L64">
        <v>8.17</v>
      </c>
      <c r="M64">
        <v>38.590000000000003</v>
      </c>
      <c r="N64" s="135">
        <v>24.15</v>
      </c>
      <c r="O64" s="135">
        <v>24.15</v>
      </c>
      <c r="P64" s="135">
        <v>24.15</v>
      </c>
      <c r="Q64">
        <v>9.23</v>
      </c>
      <c r="R64">
        <v>73.8</v>
      </c>
      <c r="S64">
        <v>7.39</v>
      </c>
      <c r="T64">
        <v>104.63</v>
      </c>
      <c r="U64">
        <v>34.880000000000003</v>
      </c>
      <c r="V64">
        <v>34.869999999999997</v>
      </c>
      <c r="W64">
        <v>211.98</v>
      </c>
      <c r="X64">
        <v>42.39</v>
      </c>
      <c r="Y64">
        <v>58.33</v>
      </c>
      <c r="Z64">
        <v>38.200000000000003</v>
      </c>
      <c r="AA64">
        <v>86.67</v>
      </c>
      <c r="AB64">
        <v>43.33</v>
      </c>
    </row>
    <row r="65" spans="1:28">
      <c r="A65" t="s">
        <v>107</v>
      </c>
      <c r="B65" s="75">
        <v>128.63</v>
      </c>
      <c r="C65" s="75">
        <v>87.22</v>
      </c>
      <c r="D65" s="135">
        <f t="shared" si="0"/>
        <v>72.449999999999989</v>
      </c>
      <c r="E65" s="75"/>
      <c r="F65" s="78">
        <v>12.16</v>
      </c>
      <c r="G65" s="78">
        <v>12.16</v>
      </c>
      <c r="H65" s="78">
        <v>12.46</v>
      </c>
      <c r="I65">
        <v>116.09</v>
      </c>
      <c r="J65">
        <v>271.97000000000003</v>
      </c>
      <c r="K65">
        <v>101.23</v>
      </c>
      <c r="L65">
        <v>8.56</v>
      </c>
      <c r="M65">
        <v>41.77</v>
      </c>
      <c r="N65" s="135">
        <v>24.15</v>
      </c>
      <c r="O65" s="135">
        <v>24.15</v>
      </c>
      <c r="P65" s="135">
        <v>24.15</v>
      </c>
      <c r="Q65">
        <v>9.23</v>
      </c>
      <c r="R65">
        <v>68.06</v>
      </c>
      <c r="S65">
        <v>7.39</v>
      </c>
      <c r="T65">
        <v>105.63</v>
      </c>
      <c r="U65">
        <v>35.21</v>
      </c>
      <c r="V65">
        <v>35.21</v>
      </c>
      <c r="W65">
        <v>195.91</v>
      </c>
      <c r="X65">
        <v>39.18</v>
      </c>
      <c r="Y65">
        <v>54.04</v>
      </c>
      <c r="Z65">
        <v>35.96</v>
      </c>
      <c r="AA65">
        <v>80</v>
      </c>
      <c r="AB65">
        <v>40</v>
      </c>
    </row>
    <row r="66" spans="1:28">
      <c r="A66" t="s">
        <v>108</v>
      </c>
      <c r="B66" s="75">
        <v>128.63</v>
      </c>
      <c r="C66" s="75">
        <v>87.22</v>
      </c>
      <c r="D66" s="135">
        <f t="shared" si="0"/>
        <v>72.449999999999989</v>
      </c>
      <c r="E66" s="75"/>
      <c r="F66" s="78">
        <v>11.23</v>
      </c>
      <c r="G66" s="78">
        <v>11.23</v>
      </c>
      <c r="H66" s="78">
        <v>11.51</v>
      </c>
      <c r="I66">
        <v>116.09</v>
      </c>
      <c r="J66">
        <v>271.97000000000003</v>
      </c>
      <c r="K66">
        <v>101.23</v>
      </c>
      <c r="L66">
        <v>8.56</v>
      </c>
      <c r="M66">
        <v>41.99</v>
      </c>
      <c r="N66" s="135">
        <v>24.15</v>
      </c>
      <c r="O66" s="135">
        <v>24.15</v>
      </c>
      <c r="P66" s="135">
        <v>24.15</v>
      </c>
      <c r="Q66">
        <v>9.23</v>
      </c>
      <c r="R66">
        <v>61.48</v>
      </c>
      <c r="S66">
        <v>7.39</v>
      </c>
      <c r="T66">
        <v>105.65</v>
      </c>
      <c r="U66">
        <v>35.22</v>
      </c>
      <c r="V66">
        <v>35.21</v>
      </c>
      <c r="W66">
        <v>171.46</v>
      </c>
      <c r="X66">
        <v>34.29</v>
      </c>
      <c r="Y66">
        <v>49.72</v>
      </c>
      <c r="Z66">
        <v>33.85</v>
      </c>
      <c r="AA66">
        <v>73.34</v>
      </c>
      <c r="AB66">
        <v>36.659999999999997</v>
      </c>
    </row>
    <row r="67" spans="1:28">
      <c r="A67" t="s">
        <v>109</v>
      </c>
      <c r="B67" s="75">
        <v>128.63</v>
      </c>
      <c r="C67" s="75">
        <v>87.22</v>
      </c>
      <c r="D67" s="135">
        <f t="shared" si="0"/>
        <v>72.449999999999989</v>
      </c>
      <c r="E67" s="75"/>
      <c r="F67" s="78">
        <v>10.19</v>
      </c>
      <c r="G67" s="78">
        <v>10.19</v>
      </c>
      <c r="H67" s="78">
        <v>10.44</v>
      </c>
      <c r="I67">
        <v>116.09</v>
      </c>
      <c r="J67">
        <v>271.97000000000003</v>
      </c>
      <c r="K67">
        <v>101.23</v>
      </c>
      <c r="L67">
        <v>9.18</v>
      </c>
      <c r="M67">
        <v>41.99</v>
      </c>
      <c r="N67" s="135">
        <v>24.15</v>
      </c>
      <c r="O67" s="135">
        <v>24.15</v>
      </c>
      <c r="P67" s="135">
        <v>24.15</v>
      </c>
      <c r="Q67">
        <v>9.23</v>
      </c>
      <c r="R67">
        <v>55.73</v>
      </c>
      <c r="S67">
        <v>7.9</v>
      </c>
      <c r="T67">
        <v>106.74</v>
      </c>
      <c r="U67">
        <v>35.58</v>
      </c>
      <c r="V67">
        <v>35.58</v>
      </c>
      <c r="W67">
        <v>155.41999999999999</v>
      </c>
      <c r="X67">
        <v>31.08</v>
      </c>
      <c r="Y67">
        <v>45.71</v>
      </c>
      <c r="Z67">
        <v>31.43</v>
      </c>
      <c r="AA67">
        <v>60.11</v>
      </c>
      <c r="AB67">
        <v>30.05</v>
      </c>
    </row>
    <row r="68" spans="1:28">
      <c r="A68" t="s">
        <v>110</v>
      </c>
      <c r="B68" s="75">
        <v>128.63</v>
      </c>
      <c r="C68" s="75">
        <v>87.22</v>
      </c>
      <c r="D68" s="135">
        <f t="shared" ref="D68:D98" si="1">N68+O68+P68</f>
        <v>72.069999999999993</v>
      </c>
      <c r="E68" s="75"/>
      <c r="F68" s="78">
        <v>9.18</v>
      </c>
      <c r="G68" s="78">
        <v>9.18</v>
      </c>
      <c r="H68" s="78">
        <v>9.4</v>
      </c>
      <c r="I68">
        <v>116.09</v>
      </c>
      <c r="J68">
        <v>271.97000000000003</v>
      </c>
      <c r="K68">
        <v>101.23</v>
      </c>
      <c r="L68">
        <v>9.18</v>
      </c>
      <c r="M68">
        <v>42.22</v>
      </c>
      <c r="N68" s="135">
        <v>24.03</v>
      </c>
      <c r="O68" s="135">
        <v>24.02</v>
      </c>
      <c r="P68" s="135">
        <v>24.02</v>
      </c>
      <c r="Q68">
        <v>9.23</v>
      </c>
      <c r="R68">
        <v>50.41</v>
      </c>
      <c r="S68">
        <v>7.9</v>
      </c>
      <c r="T68">
        <v>105.04</v>
      </c>
      <c r="U68">
        <v>35.01</v>
      </c>
      <c r="V68">
        <v>35.01</v>
      </c>
      <c r="W68">
        <v>139.22</v>
      </c>
      <c r="X68">
        <v>27.84</v>
      </c>
      <c r="Y68">
        <v>40.770000000000003</v>
      </c>
      <c r="Z68">
        <v>29.11</v>
      </c>
      <c r="AA68">
        <v>54.48</v>
      </c>
      <c r="AB68">
        <v>27.24</v>
      </c>
    </row>
    <row r="69" spans="1:28">
      <c r="A69" t="s">
        <v>111</v>
      </c>
      <c r="B69" s="75">
        <v>128.63</v>
      </c>
      <c r="C69" s="75">
        <v>87.22</v>
      </c>
      <c r="D69" s="135">
        <f t="shared" si="1"/>
        <v>64.75</v>
      </c>
      <c r="E69" s="75"/>
      <c r="F69" s="78">
        <v>8.16</v>
      </c>
      <c r="G69" s="78">
        <v>8.16</v>
      </c>
      <c r="H69" s="78">
        <v>8.36</v>
      </c>
      <c r="I69">
        <v>116.09</v>
      </c>
      <c r="J69">
        <v>271.97000000000003</v>
      </c>
      <c r="K69">
        <v>101.23</v>
      </c>
      <c r="L69">
        <v>9.49</v>
      </c>
      <c r="M69">
        <v>42.18</v>
      </c>
      <c r="N69" s="135">
        <v>21.59</v>
      </c>
      <c r="O69" s="135">
        <v>21.58</v>
      </c>
      <c r="P69" s="135">
        <v>21.58</v>
      </c>
      <c r="Q69">
        <v>9.23</v>
      </c>
      <c r="R69">
        <v>43.72</v>
      </c>
      <c r="S69">
        <v>7.9</v>
      </c>
      <c r="T69">
        <v>106.16</v>
      </c>
      <c r="U69">
        <v>35.39</v>
      </c>
      <c r="V69">
        <v>35.369999999999997</v>
      </c>
      <c r="W69">
        <v>121.33</v>
      </c>
      <c r="X69">
        <v>24.27</v>
      </c>
      <c r="Y69">
        <v>36.119999999999997</v>
      </c>
      <c r="Z69">
        <v>25.59</v>
      </c>
      <c r="AA69">
        <v>48.67</v>
      </c>
      <c r="AB69">
        <v>24.33</v>
      </c>
    </row>
    <row r="70" spans="1:28">
      <c r="A70" t="s">
        <v>112</v>
      </c>
      <c r="B70" s="75">
        <v>128.63</v>
      </c>
      <c r="C70" s="75">
        <v>87.22</v>
      </c>
      <c r="D70" s="135">
        <f t="shared" si="1"/>
        <v>60.929999999999993</v>
      </c>
      <c r="E70" s="75"/>
      <c r="F70" s="78">
        <v>7.16</v>
      </c>
      <c r="G70" s="78">
        <v>7.16</v>
      </c>
      <c r="H70" s="78">
        <v>7.34</v>
      </c>
      <c r="I70">
        <v>116.09</v>
      </c>
      <c r="J70">
        <v>271.97000000000003</v>
      </c>
      <c r="K70">
        <v>101.23</v>
      </c>
      <c r="L70">
        <v>9.49</v>
      </c>
      <c r="M70">
        <v>42.45</v>
      </c>
      <c r="N70" s="135">
        <v>20.309999999999999</v>
      </c>
      <c r="O70" s="135">
        <v>20.309999999999999</v>
      </c>
      <c r="P70" s="135">
        <v>20.309999999999999</v>
      </c>
      <c r="Q70">
        <v>9.23</v>
      </c>
      <c r="R70">
        <v>36.4</v>
      </c>
      <c r="S70">
        <v>7.9</v>
      </c>
      <c r="T70">
        <v>107.28</v>
      </c>
      <c r="U70">
        <v>35.76</v>
      </c>
      <c r="V70">
        <v>35.76</v>
      </c>
      <c r="W70">
        <v>103.95</v>
      </c>
      <c r="X70">
        <v>20.79</v>
      </c>
      <c r="Y70">
        <v>31.35</v>
      </c>
      <c r="Z70">
        <v>22.87</v>
      </c>
      <c r="AA70">
        <v>42.7</v>
      </c>
      <c r="AB70">
        <v>21.34</v>
      </c>
    </row>
    <row r="71" spans="1:28">
      <c r="A71" t="s">
        <v>113</v>
      </c>
      <c r="B71" s="75">
        <v>128.63</v>
      </c>
      <c r="C71" s="75">
        <v>87.22</v>
      </c>
      <c r="D71" s="135">
        <f t="shared" si="1"/>
        <v>56.97</v>
      </c>
      <c r="E71" s="75"/>
      <c r="F71" s="78">
        <v>6.09</v>
      </c>
      <c r="G71" s="78">
        <v>6.09</v>
      </c>
      <c r="H71" s="78">
        <v>6.25</v>
      </c>
      <c r="I71">
        <v>116.09</v>
      </c>
      <c r="J71">
        <v>271.97000000000003</v>
      </c>
      <c r="K71">
        <v>101.23</v>
      </c>
      <c r="L71">
        <v>9.9600000000000009</v>
      </c>
      <c r="M71">
        <v>42.54</v>
      </c>
      <c r="N71" s="135">
        <v>18.989999999999998</v>
      </c>
      <c r="O71" s="135">
        <v>18.989999999999998</v>
      </c>
      <c r="P71" s="135">
        <v>18.989999999999998</v>
      </c>
      <c r="Q71">
        <v>10.77</v>
      </c>
      <c r="R71">
        <v>29.3</v>
      </c>
      <c r="S71">
        <v>8.56</v>
      </c>
      <c r="T71">
        <v>109.91</v>
      </c>
      <c r="U71">
        <v>36.64</v>
      </c>
      <c r="V71">
        <v>36.630000000000003</v>
      </c>
      <c r="W71">
        <v>87.15</v>
      </c>
      <c r="X71">
        <v>17.43</v>
      </c>
      <c r="Y71">
        <v>26.49</v>
      </c>
      <c r="Z71">
        <v>20.16</v>
      </c>
      <c r="AA71">
        <v>36.520000000000003</v>
      </c>
      <c r="AB71">
        <v>18.25</v>
      </c>
    </row>
    <row r="72" spans="1:28">
      <c r="A72" t="s">
        <v>114</v>
      </c>
      <c r="B72" s="75">
        <v>128.63</v>
      </c>
      <c r="C72" s="75">
        <v>87.22</v>
      </c>
      <c r="D72" s="135">
        <f t="shared" si="1"/>
        <v>54.81</v>
      </c>
      <c r="E72" s="75"/>
      <c r="F72" s="78">
        <v>5.0599999999999996</v>
      </c>
      <c r="G72" s="78">
        <v>5.0599999999999996</v>
      </c>
      <c r="H72" s="78">
        <v>5.18</v>
      </c>
      <c r="I72">
        <v>116.09</v>
      </c>
      <c r="J72">
        <v>271.97000000000003</v>
      </c>
      <c r="K72">
        <v>101.23</v>
      </c>
      <c r="L72">
        <v>9.9600000000000009</v>
      </c>
      <c r="M72">
        <v>42.47</v>
      </c>
      <c r="N72" s="135">
        <v>18.27</v>
      </c>
      <c r="O72" s="135">
        <v>18.27</v>
      </c>
      <c r="P72" s="135">
        <v>18.27</v>
      </c>
      <c r="Q72">
        <v>10.77</v>
      </c>
      <c r="R72">
        <v>22.65</v>
      </c>
      <c r="S72">
        <v>8.56</v>
      </c>
      <c r="T72">
        <v>110.04</v>
      </c>
      <c r="U72">
        <v>36.68</v>
      </c>
      <c r="V72">
        <v>36.68</v>
      </c>
      <c r="W72">
        <v>68.650000000000006</v>
      </c>
      <c r="X72">
        <v>13.73</v>
      </c>
      <c r="Y72">
        <v>21.73</v>
      </c>
      <c r="Z72">
        <v>16.18</v>
      </c>
      <c r="AA72">
        <v>30.29</v>
      </c>
      <c r="AB72">
        <v>15.15</v>
      </c>
    </row>
    <row r="73" spans="1:28">
      <c r="A73" t="s">
        <v>115</v>
      </c>
      <c r="B73" s="75">
        <v>128.63</v>
      </c>
      <c r="C73" s="75">
        <v>87.22</v>
      </c>
      <c r="D73" s="135">
        <f t="shared" si="1"/>
        <v>47.49</v>
      </c>
      <c r="E73" s="75"/>
      <c r="F73" s="78">
        <v>3.97</v>
      </c>
      <c r="G73" s="78">
        <v>3.97</v>
      </c>
      <c r="H73" s="78">
        <v>4.07</v>
      </c>
      <c r="I73">
        <v>116.09</v>
      </c>
      <c r="J73">
        <v>271.97000000000003</v>
      </c>
      <c r="K73">
        <v>101.23</v>
      </c>
      <c r="L73">
        <v>9.9600000000000009</v>
      </c>
      <c r="M73">
        <v>42.42</v>
      </c>
      <c r="N73" s="135">
        <v>16.41</v>
      </c>
      <c r="O73" s="135">
        <v>14.66</v>
      </c>
      <c r="P73" s="135">
        <v>16.420000000000002</v>
      </c>
      <c r="Q73">
        <v>10.77</v>
      </c>
      <c r="R73">
        <v>16.670000000000002</v>
      </c>
      <c r="S73">
        <v>8.56</v>
      </c>
      <c r="T73">
        <v>110.09</v>
      </c>
      <c r="U73">
        <v>36.700000000000003</v>
      </c>
      <c r="V73">
        <v>36.69</v>
      </c>
      <c r="W73">
        <v>51.79</v>
      </c>
      <c r="X73">
        <v>10.36</v>
      </c>
      <c r="Y73">
        <v>17.23</v>
      </c>
      <c r="Z73">
        <v>13.25</v>
      </c>
      <c r="AA73">
        <v>24.44</v>
      </c>
      <c r="AB73">
        <v>12.22</v>
      </c>
    </row>
    <row r="74" spans="1:28">
      <c r="A74" t="s">
        <v>116</v>
      </c>
      <c r="B74" s="75">
        <v>128.63</v>
      </c>
      <c r="C74" s="75">
        <v>87.22</v>
      </c>
      <c r="D74" s="135">
        <f t="shared" si="1"/>
        <v>26.04</v>
      </c>
      <c r="E74" s="75"/>
      <c r="F74" s="78">
        <v>2.98</v>
      </c>
      <c r="G74" s="78">
        <v>2.98</v>
      </c>
      <c r="H74" s="78">
        <v>3.06</v>
      </c>
      <c r="I74">
        <v>116.09</v>
      </c>
      <c r="J74">
        <v>271.97000000000003</v>
      </c>
      <c r="K74">
        <v>101.23</v>
      </c>
      <c r="L74">
        <v>9.9600000000000009</v>
      </c>
      <c r="M74">
        <v>42.58</v>
      </c>
      <c r="N74" s="135">
        <v>9.51</v>
      </c>
      <c r="O74" s="135">
        <v>6.99</v>
      </c>
      <c r="P74" s="135">
        <v>9.5399999999999991</v>
      </c>
      <c r="Q74">
        <v>10.77</v>
      </c>
      <c r="R74">
        <v>11.51</v>
      </c>
      <c r="S74">
        <v>8.56</v>
      </c>
      <c r="T74">
        <v>110.08</v>
      </c>
      <c r="U74">
        <v>36.69</v>
      </c>
      <c r="V74">
        <v>36.69</v>
      </c>
      <c r="W74">
        <v>35.89</v>
      </c>
      <c r="X74">
        <v>7.18</v>
      </c>
      <c r="Y74">
        <v>13.1</v>
      </c>
      <c r="Z74">
        <v>9.27</v>
      </c>
      <c r="AA74">
        <v>19.11</v>
      </c>
      <c r="AB74">
        <v>9.56</v>
      </c>
    </row>
    <row r="75" spans="1:28">
      <c r="A75" t="s">
        <v>117</v>
      </c>
      <c r="B75" s="75">
        <v>128.63</v>
      </c>
      <c r="C75" s="75">
        <v>87.22</v>
      </c>
      <c r="D75" s="135">
        <f t="shared" si="1"/>
        <v>0</v>
      </c>
      <c r="E75" s="75"/>
      <c r="F75" s="78">
        <v>2.1</v>
      </c>
      <c r="G75" s="78">
        <v>2.1</v>
      </c>
      <c r="H75" s="78">
        <v>2.15</v>
      </c>
      <c r="I75">
        <v>116.09</v>
      </c>
      <c r="J75">
        <v>271.97000000000003</v>
      </c>
      <c r="K75">
        <v>101.23</v>
      </c>
      <c r="L75">
        <v>10.5</v>
      </c>
      <c r="M75">
        <v>43.47</v>
      </c>
      <c r="N75" s="135">
        <v>0</v>
      </c>
      <c r="O75" s="135">
        <v>0</v>
      </c>
      <c r="P75" s="135">
        <v>0</v>
      </c>
      <c r="Q75">
        <v>10.77</v>
      </c>
      <c r="R75">
        <v>7.11</v>
      </c>
      <c r="S75">
        <v>9.3000000000000007</v>
      </c>
      <c r="T75">
        <v>110.06</v>
      </c>
      <c r="U75">
        <v>36.69</v>
      </c>
      <c r="V75">
        <v>36.68</v>
      </c>
      <c r="W75">
        <v>25.89</v>
      </c>
      <c r="X75">
        <v>5.18</v>
      </c>
      <c r="Y75">
        <v>9.5399999999999991</v>
      </c>
      <c r="Z75">
        <v>5.61</v>
      </c>
      <c r="AA75">
        <v>14.31</v>
      </c>
      <c r="AB75">
        <v>7.15</v>
      </c>
    </row>
    <row r="76" spans="1:28">
      <c r="A76" t="s">
        <v>118</v>
      </c>
      <c r="B76" s="75">
        <v>128.63</v>
      </c>
      <c r="C76" s="75">
        <v>87.22</v>
      </c>
      <c r="D76" s="135">
        <f t="shared" si="1"/>
        <v>0</v>
      </c>
      <c r="E76" s="75"/>
      <c r="F76" s="78">
        <v>1.41</v>
      </c>
      <c r="G76" s="78">
        <v>1.41</v>
      </c>
      <c r="H76" s="78">
        <v>1.45</v>
      </c>
      <c r="I76">
        <v>116.09</v>
      </c>
      <c r="J76">
        <v>271.97000000000003</v>
      </c>
      <c r="K76">
        <v>101.23</v>
      </c>
      <c r="L76">
        <v>10.5</v>
      </c>
      <c r="M76">
        <v>43.41</v>
      </c>
      <c r="N76" s="135">
        <v>0</v>
      </c>
      <c r="O76" s="135">
        <v>0</v>
      </c>
      <c r="P76" s="135">
        <v>0</v>
      </c>
      <c r="Q76">
        <v>10.77</v>
      </c>
      <c r="R76">
        <v>3.72</v>
      </c>
      <c r="S76">
        <v>9.3000000000000007</v>
      </c>
      <c r="T76">
        <v>110.46</v>
      </c>
      <c r="U76">
        <v>36.82</v>
      </c>
      <c r="V76">
        <v>36.82</v>
      </c>
      <c r="W76">
        <v>17.86</v>
      </c>
      <c r="X76">
        <v>3.57</v>
      </c>
      <c r="Y76">
        <v>6.59</v>
      </c>
      <c r="Z76">
        <v>2.5099999999999998</v>
      </c>
      <c r="AA76">
        <v>9.98</v>
      </c>
      <c r="AB76">
        <v>4.99</v>
      </c>
    </row>
    <row r="77" spans="1:28">
      <c r="A77" t="s">
        <v>119</v>
      </c>
      <c r="B77" s="75">
        <v>128.63</v>
      </c>
      <c r="C77" s="75">
        <v>87.22</v>
      </c>
      <c r="D77" s="135">
        <f t="shared" si="1"/>
        <v>0</v>
      </c>
      <c r="E77" s="75"/>
      <c r="F77" s="78">
        <v>0.87</v>
      </c>
      <c r="G77" s="78">
        <v>0.87</v>
      </c>
      <c r="H77" s="78">
        <v>0.89</v>
      </c>
      <c r="I77">
        <v>116.09</v>
      </c>
      <c r="J77">
        <v>271.97000000000003</v>
      </c>
      <c r="K77">
        <v>101.23</v>
      </c>
      <c r="L77">
        <v>10.5</v>
      </c>
      <c r="M77">
        <v>43.39</v>
      </c>
      <c r="N77" s="135">
        <v>0</v>
      </c>
      <c r="O77" s="135">
        <v>0</v>
      </c>
      <c r="P77" s="135">
        <v>0</v>
      </c>
      <c r="Q77">
        <v>10.77</v>
      </c>
      <c r="R77">
        <v>1.53</v>
      </c>
      <c r="S77">
        <v>9.3000000000000007</v>
      </c>
      <c r="T77">
        <v>109.71</v>
      </c>
      <c r="U77">
        <v>36.57</v>
      </c>
      <c r="V77">
        <v>36.57</v>
      </c>
      <c r="W77">
        <v>11.1</v>
      </c>
      <c r="X77">
        <v>2.2200000000000002</v>
      </c>
      <c r="Y77">
        <v>4.25</v>
      </c>
      <c r="Z77">
        <v>0</v>
      </c>
      <c r="AA77">
        <v>6.15</v>
      </c>
      <c r="AB77">
        <v>3.07</v>
      </c>
    </row>
    <row r="78" spans="1:28">
      <c r="A78" t="s">
        <v>120</v>
      </c>
      <c r="B78" s="75">
        <v>128.63</v>
      </c>
      <c r="C78" s="75">
        <v>87.22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116.09</v>
      </c>
      <c r="J78">
        <v>271.97000000000003</v>
      </c>
      <c r="K78">
        <v>101.23</v>
      </c>
      <c r="L78">
        <v>10.5</v>
      </c>
      <c r="M78">
        <v>43.38</v>
      </c>
      <c r="N78" s="135">
        <v>0</v>
      </c>
      <c r="O78" s="135">
        <v>0</v>
      </c>
      <c r="P78" s="135">
        <v>0</v>
      </c>
      <c r="Q78">
        <v>10.77</v>
      </c>
      <c r="R78">
        <v>0.4</v>
      </c>
      <c r="S78">
        <v>9.3000000000000007</v>
      </c>
      <c r="T78">
        <v>109.18</v>
      </c>
      <c r="U78">
        <v>36.39</v>
      </c>
      <c r="V78">
        <v>36.39</v>
      </c>
      <c r="W78">
        <v>5.8</v>
      </c>
      <c r="X78">
        <v>1.1599999999999999</v>
      </c>
      <c r="Y78">
        <v>2.34</v>
      </c>
      <c r="Z78">
        <v>0</v>
      </c>
      <c r="AA78">
        <v>3.31</v>
      </c>
      <c r="AB78">
        <v>1.65</v>
      </c>
    </row>
    <row r="79" spans="1:28">
      <c r="A79" t="s">
        <v>121</v>
      </c>
      <c r="B79" s="75">
        <v>128.63</v>
      </c>
      <c r="C79" s="75">
        <v>87.22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116.09</v>
      </c>
      <c r="J79">
        <v>271.97000000000003</v>
      </c>
      <c r="K79">
        <v>101.23</v>
      </c>
      <c r="L79">
        <v>10.5</v>
      </c>
      <c r="M79">
        <v>43.44</v>
      </c>
      <c r="N79" s="135">
        <v>0</v>
      </c>
      <c r="O79" s="135">
        <v>0</v>
      </c>
      <c r="P79" s="135">
        <v>0</v>
      </c>
      <c r="Q79">
        <v>10.77</v>
      </c>
      <c r="R79">
        <v>0</v>
      </c>
      <c r="S79">
        <v>10</v>
      </c>
      <c r="T79">
        <v>109.28</v>
      </c>
      <c r="U79">
        <v>36.43</v>
      </c>
      <c r="V79">
        <v>36.42</v>
      </c>
      <c r="W79">
        <v>2.0699999999999998</v>
      </c>
      <c r="X79">
        <v>0.41</v>
      </c>
      <c r="Y79">
        <v>0.78</v>
      </c>
      <c r="Z79">
        <v>0</v>
      </c>
      <c r="AA79">
        <v>1.17</v>
      </c>
      <c r="AB79">
        <v>0.57999999999999996</v>
      </c>
    </row>
    <row r="80" spans="1:28">
      <c r="A80" t="s">
        <v>122</v>
      </c>
      <c r="B80" s="75">
        <v>128.63</v>
      </c>
      <c r="C80" s="75">
        <v>87.22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116.09</v>
      </c>
      <c r="J80">
        <v>271.97000000000003</v>
      </c>
      <c r="K80">
        <v>101.23</v>
      </c>
      <c r="L80">
        <v>10.5</v>
      </c>
      <c r="M80">
        <v>43.48</v>
      </c>
      <c r="N80" s="135">
        <v>0</v>
      </c>
      <c r="O80" s="135">
        <v>0</v>
      </c>
      <c r="P80" s="135">
        <v>0</v>
      </c>
      <c r="Q80">
        <v>10.77</v>
      </c>
      <c r="R80">
        <v>0</v>
      </c>
      <c r="S80">
        <v>10</v>
      </c>
      <c r="T80">
        <v>109.82</v>
      </c>
      <c r="U80">
        <v>36.61</v>
      </c>
      <c r="V80">
        <v>36.590000000000003</v>
      </c>
      <c r="W80">
        <v>0.28000000000000003</v>
      </c>
      <c r="X80">
        <v>0.05</v>
      </c>
      <c r="Y80">
        <v>0</v>
      </c>
      <c r="Z80">
        <v>0</v>
      </c>
      <c r="AA80">
        <v>0.03</v>
      </c>
      <c r="AB80">
        <v>0.02</v>
      </c>
    </row>
    <row r="81" spans="1:28">
      <c r="A81" t="s">
        <v>123</v>
      </c>
      <c r="B81" s="75">
        <v>128.63</v>
      </c>
      <c r="C81" s="75">
        <v>87.22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116.09</v>
      </c>
      <c r="J81">
        <v>271.97000000000003</v>
      </c>
      <c r="K81">
        <v>101.23</v>
      </c>
      <c r="L81">
        <v>10.73</v>
      </c>
      <c r="M81">
        <v>43.37</v>
      </c>
      <c r="N81" s="135">
        <v>0</v>
      </c>
      <c r="O81" s="135">
        <v>0</v>
      </c>
      <c r="P81" s="135">
        <v>0</v>
      </c>
      <c r="Q81">
        <v>10.77</v>
      </c>
      <c r="R81">
        <v>0</v>
      </c>
      <c r="S81">
        <v>10</v>
      </c>
      <c r="T81">
        <v>109.34</v>
      </c>
      <c r="U81">
        <v>36.450000000000003</v>
      </c>
      <c r="V81">
        <v>36.43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128.63</v>
      </c>
      <c r="C82" s="75">
        <v>87.22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116.09</v>
      </c>
      <c r="J82">
        <v>271.97000000000003</v>
      </c>
      <c r="K82">
        <v>101.23</v>
      </c>
      <c r="L82">
        <v>10.73</v>
      </c>
      <c r="M82">
        <v>43.31</v>
      </c>
      <c r="N82" s="135">
        <v>0</v>
      </c>
      <c r="O82" s="135">
        <v>0</v>
      </c>
      <c r="P82" s="135">
        <v>0</v>
      </c>
      <c r="Q82">
        <v>10.77</v>
      </c>
      <c r="R82">
        <v>0</v>
      </c>
      <c r="S82">
        <v>10</v>
      </c>
      <c r="T82">
        <v>110.41</v>
      </c>
      <c r="U82">
        <v>36.799999999999997</v>
      </c>
      <c r="V82">
        <v>36.799999999999997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128.63</v>
      </c>
      <c r="C83" s="75">
        <v>87.22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116.09</v>
      </c>
      <c r="J83">
        <v>271.97000000000003</v>
      </c>
      <c r="K83">
        <v>101.23</v>
      </c>
      <c r="L83">
        <v>10.73</v>
      </c>
      <c r="M83">
        <v>43.28</v>
      </c>
      <c r="N83" s="135">
        <v>0</v>
      </c>
      <c r="O83" s="135">
        <v>0</v>
      </c>
      <c r="P83" s="135">
        <v>0</v>
      </c>
      <c r="Q83">
        <v>10.77</v>
      </c>
      <c r="R83">
        <v>0</v>
      </c>
      <c r="S83">
        <v>10.6</v>
      </c>
      <c r="T83">
        <v>110.25</v>
      </c>
      <c r="U83">
        <v>36.75</v>
      </c>
      <c r="V83">
        <v>36.75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128.63</v>
      </c>
      <c r="C84" s="75">
        <v>87.22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116.09</v>
      </c>
      <c r="J84">
        <v>271.97000000000003</v>
      </c>
      <c r="K84">
        <v>101.23</v>
      </c>
      <c r="L84">
        <v>10.73</v>
      </c>
      <c r="M84">
        <v>23.68</v>
      </c>
      <c r="N84" s="135">
        <v>0</v>
      </c>
      <c r="O84" s="135">
        <v>0</v>
      </c>
      <c r="P84" s="135">
        <v>0</v>
      </c>
      <c r="Q84">
        <v>10.77</v>
      </c>
      <c r="R84">
        <v>0</v>
      </c>
      <c r="S84">
        <v>10.6</v>
      </c>
      <c r="T84">
        <v>110.03</v>
      </c>
      <c r="U84">
        <v>36.68</v>
      </c>
      <c r="V84">
        <v>36.659999999999997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128.63</v>
      </c>
      <c r="C85" s="75">
        <v>87.22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116.09</v>
      </c>
      <c r="J85">
        <v>271.97000000000003</v>
      </c>
      <c r="K85">
        <v>101.23</v>
      </c>
      <c r="L85">
        <v>10.73</v>
      </c>
      <c r="M85">
        <v>21.54</v>
      </c>
      <c r="N85" s="135">
        <v>0</v>
      </c>
      <c r="O85" s="135">
        <v>0</v>
      </c>
      <c r="P85" s="135">
        <v>0</v>
      </c>
      <c r="Q85">
        <v>10.77</v>
      </c>
      <c r="R85">
        <v>0</v>
      </c>
      <c r="S85">
        <v>10.98</v>
      </c>
      <c r="T85">
        <v>109.05</v>
      </c>
      <c r="U85">
        <v>36.35</v>
      </c>
      <c r="V85">
        <v>36.35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128.63</v>
      </c>
      <c r="C86" s="75">
        <v>87.22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116.09</v>
      </c>
      <c r="J86">
        <v>271.97000000000003</v>
      </c>
      <c r="K86">
        <v>101.23</v>
      </c>
      <c r="L86">
        <v>10.73</v>
      </c>
      <c r="M86">
        <v>20.100000000000001</v>
      </c>
      <c r="N86" s="135">
        <v>0</v>
      </c>
      <c r="O86" s="135">
        <v>0</v>
      </c>
      <c r="P86" s="135">
        <v>0</v>
      </c>
      <c r="Q86">
        <v>10.77</v>
      </c>
      <c r="R86">
        <v>0</v>
      </c>
      <c r="S86">
        <v>10.98</v>
      </c>
      <c r="T86">
        <v>111.17</v>
      </c>
      <c r="U86">
        <v>37.06</v>
      </c>
      <c r="V86">
        <v>37.049999999999997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128.63</v>
      </c>
      <c r="C87" s="75">
        <v>87.22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116.09</v>
      </c>
      <c r="J87">
        <v>271.97000000000003</v>
      </c>
      <c r="K87">
        <v>101.23</v>
      </c>
      <c r="L87">
        <v>10.73</v>
      </c>
      <c r="M87">
        <v>19.329999999999998</v>
      </c>
      <c r="N87" s="135">
        <v>0</v>
      </c>
      <c r="O87" s="135">
        <v>0</v>
      </c>
      <c r="P87" s="135">
        <v>0</v>
      </c>
      <c r="Q87">
        <v>10.77</v>
      </c>
      <c r="R87">
        <v>0</v>
      </c>
      <c r="S87">
        <v>10.98</v>
      </c>
      <c r="T87">
        <v>108.77</v>
      </c>
      <c r="U87">
        <v>36.26</v>
      </c>
      <c r="V87">
        <v>36.24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128.63</v>
      </c>
      <c r="C88" s="75">
        <v>87.22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116.09</v>
      </c>
      <c r="J88">
        <v>271.97000000000003</v>
      </c>
      <c r="K88">
        <v>101.23</v>
      </c>
      <c r="L88">
        <v>10.73</v>
      </c>
      <c r="M88">
        <v>17.36</v>
      </c>
      <c r="N88" s="135">
        <v>0</v>
      </c>
      <c r="O88" s="135">
        <v>0</v>
      </c>
      <c r="P88" s="135">
        <v>0</v>
      </c>
      <c r="Q88">
        <v>10.77</v>
      </c>
      <c r="R88">
        <v>0</v>
      </c>
      <c r="S88">
        <v>10.98</v>
      </c>
      <c r="T88">
        <v>109.01</v>
      </c>
      <c r="U88">
        <v>36.340000000000003</v>
      </c>
      <c r="V88">
        <v>36.33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129.54</v>
      </c>
      <c r="C89" s="75">
        <v>87.22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116.09</v>
      </c>
      <c r="J89">
        <v>271.97000000000003</v>
      </c>
      <c r="K89">
        <v>101.23</v>
      </c>
      <c r="L89">
        <v>10.73</v>
      </c>
      <c r="M89">
        <v>16.13</v>
      </c>
      <c r="N89" s="135">
        <v>0</v>
      </c>
      <c r="O89" s="135">
        <v>0</v>
      </c>
      <c r="P89" s="135">
        <v>0</v>
      </c>
      <c r="Q89">
        <v>10.59</v>
      </c>
      <c r="R89">
        <v>0</v>
      </c>
      <c r="S89">
        <v>10.98</v>
      </c>
      <c r="T89">
        <v>110.12</v>
      </c>
      <c r="U89">
        <v>36.71</v>
      </c>
      <c r="V89">
        <v>36.700000000000003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129.54</v>
      </c>
      <c r="C90" s="75">
        <v>87.22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116.09</v>
      </c>
      <c r="J90">
        <v>271.97000000000003</v>
      </c>
      <c r="K90">
        <v>101.23</v>
      </c>
      <c r="L90">
        <v>10.73</v>
      </c>
      <c r="M90">
        <v>15.36</v>
      </c>
      <c r="N90" s="135">
        <v>0</v>
      </c>
      <c r="O90" s="135">
        <v>0</v>
      </c>
      <c r="P90" s="135">
        <v>0</v>
      </c>
      <c r="Q90">
        <v>10.59</v>
      </c>
      <c r="R90">
        <v>0</v>
      </c>
      <c r="S90">
        <v>10.98</v>
      </c>
      <c r="T90">
        <v>107.5</v>
      </c>
      <c r="U90">
        <v>35.83</v>
      </c>
      <c r="V90">
        <v>35.840000000000003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129.54</v>
      </c>
      <c r="C91" s="75">
        <v>87.22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116.09</v>
      </c>
      <c r="J91">
        <v>271.97000000000003</v>
      </c>
      <c r="K91">
        <v>101.23</v>
      </c>
      <c r="L91">
        <v>9.9600000000000009</v>
      </c>
      <c r="M91">
        <v>9.8699999999999992</v>
      </c>
      <c r="N91" s="135">
        <v>0</v>
      </c>
      <c r="O91" s="135">
        <v>0</v>
      </c>
      <c r="P91" s="135">
        <v>0</v>
      </c>
      <c r="Q91">
        <v>10.59</v>
      </c>
      <c r="R91">
        <v>0</v>
      </c>
      <c r="S91">
        <v>10.98</v>
      </c>
      <c r="T91">
        <v>105.99</v>
      </c>
      <c r="U91">
        <v>35.33</v>
      </c>
      <c r="V91">
        <v>35.32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129.54</v>
      </c>
      <c r="C92" s="75">
        <v>87.22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116.09</v>
      </c>
      <c r="J92">
        <v>271.97000000000003</v>
      </c>
      <c r="K92">
        <v>101.23</v>
      </c>
      <c r="L92">
        <v>9.9600000000000009</v>
      </c>
      <c r="M92">
        <v>9.1</v>
      </c>
      <c r="N92" s="135">
        <v>0</v>
      </c>
      <c r="O92" s="135">
        <v>0</v>
      </c>
      <c r="P92" s="135">
        <v>0</v>
      </c>
      <c r="Q92">
        <v>10.59</v>
      </c>
      <c r="R92">
        <v>0</v>
      </c>
      <c r="S92">
        <v>10.98</v>
      </c>
      <c r="T92">
        <v>116.82</v>
      </c>
      <c r="U92">
        <v>38.94</v>
      </c>
      <c r="V92">
        <v>38.93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129.54</v>
      </c>
      <c r="C93" s="75">
        <v>87.22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116.09</v>
      </c>
      <c r="J93">
        <v>271.97000000000003</v>
      </c>
      <c r="K93">
        <v>101.23</v>
      </c>
      <c r="L93">
        <v>9.9600000000000009</v>
      </c>
      <c r="M93">
        <v>8.06</v>
      </c>
      <c r="N93" s="135">
        <v>0</v>
      </c>
      <c r="O93" s="135">
        <v>0</v>
      </c>
      <c r="P93" s="135">
        <v>0</v>
      </c>
      <c r="Q93">
        <v>10.59</v>
      </c>
      <c r="R93">
        <v>0</v>
      </c>
      <c r="S93">
        <v>10.98</v>
      </c>
      <c r="T93">
        <v>116.76</v>
      </c>
      <c r="U93">
        <v>38.92</v>
      </c>
      <c r="V93">
        <v>38.92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129.54</v>
      </c>
      <c r="C94" s="75">
        <v>87.22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116.09</v>
      </c>
      <c r="J94">
        <v>271.97000000000003</v>
      </c>
      <c r="K94">
        <v>101.23</v>
      </c>
      <c r="L94">
        <v>9.9600000000000009</v>
      </c>
      <c r="M94">
        <v>8.1300000000000008</v>
      </c>
      <c r="N94" s="135">
        <v>0</v>
      </c>
      <c r="O94" s="135">
        <v>0</v>
      </c>
      <c r="P94" s="135">
        <v>0</v>
      </c>
      <c r="Q94">
        <v>10.59</v>
      </c>
      <c r="R94">
        <v>0</v>
      </c>
      <c r="S94">
        <v>10.98</v>
      </c>
      <c r="T94">
        <v>116.71</v>
      </c>
      <c r="U94">
        <v>38.9</v>
      </c>
      <c r="V94">
        <v>38.9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129.54</v>
      </c>
      <c r="C95" s="75">
        <v>87.22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116.09</v>
      </c>
      <c r="J95">
        <v>271.97000000000003</v>
      </c>
      <c r="K95">
        <v>101.23</v>
      </c>
      <c r="L95">
        <v>9.7200000000000006</v>
      </c>
      <c r="M95">
        <v>8.1999999999999993</v>
      </c>
      <c r="N95" s="135">
        <v>0</v>
      </c>
      <c r="O95" s="135">
        <v>0</v>
      </c>
      <c r="P95" s="135">
        <v>0</v>
      </c>
      <c r="Q95">
        <v>10.59</v>
      </c>
      <c r="R95">
        <v>0</v>
      </c>
      <c r="S95">
        <v>10.98</v>
      </c>
      <c r="T95">
        <v>116.65</v>
      </c>
      <c r="U95">
        <v>38.880000000000003</v>
      </c>
      <c r="V95">
        <v>38.89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129.54</v>
      </c>
      <c r="C96" s="75">
        <v>87.22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116.09</v>
      </c>
      <c r="J96">
        <v>271.97000000000003</v>
      </c>
      <c r="K96">
        <v>101.23</v>
      </c>
      <c r="L96">
        <v>9.7200000000000006</v>
      </c>
      <c r="M96">
        <v>8.2799999999999994</v>
      </c>
      <c r="N96" s="135">
        <v>0</v>
      </c>
      <c r="O96" s="135">
        <v>0</v>
      </c>
      <c r="P96" s="135">
        <v>0</v>
      </c>
      <c r="Q96">
        <v>10.59</v>
      </c>
      <c r="R96">
        <v>0</v>
      </c>
      <c r="S96">
        <v>10.98</v>
      </c>
      <c r="T96">
        <v>116.6</v>
      </c>
      <c r="U96">
        <v>38.869999999999997</v>
      </c>
      <c r="V96">
        <v>38.85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129.54</v>
      </c>
      <c r="C97" s="75">
        <v>87.22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116.09</v>
      </c>
      <c r="J97">
        <v>271.97000000000003</v>
      </c>
      <c r="K97">
        <v>101.23</v>
      </c>
      <c r="L97">
        <v>9.7200000000000006</v>
      </c>
      <c r="M97">
        <v>9.06</v>
      </c>
      <c r="N97" s="135">
        <v>0</v>
      </c>
      <c r="O97" s="135">
        <v>0</v>
      </c>
      <c r="P97" s="135">
        <v>0</v>
      </c>
      <c r="Q97">
        <v>10.59</v>
      </c>
      <c r="R97">
        <v>0</v>
      </c>
      <c r="S97">
        <v>10.98</v>
      </c>
      <c r="T97">
        <v>116.54</v>
      </c>
      <c r="U97">
        <v>38.85</v>
      </c>
      <c r="V97">
        <v>38.840000000000003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129.54</v>
      </c>
      <c r="C98" s="75">
        <v>87.22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116.09</v>
      </c>
      <c r="J98">
        <v>271.97000000000003</v>
      </c>
      <c r="K98">
        <v>101.23</v>
      </c>
      <c r="L98">
        <v>9.7200000000000006</v>
      </c>
      <c r="M98">
        <v>9.8000000000000007</v>
      </c>
      <c r="N98" s="135">
        <v>0</v>
      </c>
      <c r="O98" s="135">
        <v>0</v>
      </c>
      <c r="P98" s="135">
        <v>0</v>
      </c>
      <c r="Q98">
        <v>10.59</v>
      </c>
      <c r="R98">
        <v>0</v>
      </c>
      <c r="S98">
        <v>10.98</v>
      </c>
      <c r="T98">
        <v>116.32</v>
      </c>
      <c r="U98">
        <v>38.770000000000003</v>
      </c>
      <c r="V98">
        <v>38.770000000000003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2.8436124999999999</v>
      </c>
      <c r="C99" s="75">
        <f t="shared" ref="C99:L99" si="2">SUM(C3:C98)/4000</f>
        <v>1.8026025000000019</v>
      </c>
      <c r="D99" s="135">
        <f t="shared" ref="D99" si="3">SUM(D3:D98)/4000</f>
        <v>0.7839499999999997</v>
      </c>
      <c r="E99" s="75"/>
      <c r="F99" s="78">
        <f t="shared" si="2"/>
        <v>0.12847750000000002</v>
      </c>
      <c r="G99" s="78">
        <f t="shared" si="2"/>
        <v>0.12818750000000001</v>
      </c>
      <c r="H99" s="78">
        <f t="shared" si="2"/>
        <v>0.13205749999999994</v>
      </c>
      <c r="I99">
        <f t="shared" si="2"/>
        <v>2.4493150000000017</v>
      </c>
      <c r="J99">
        <f t="shared" si="2"/>
        <v>6.0506400000000058</v>
      </c>
      <c r="K99">
        <f t="shared" si="2"/>
        <v>2.0469824999999955</v>
      </c>
      <c r="L99">
        <f t="shared" si="2"/>
        <v>0.2094850000000002</v>
      </c>
      <c r="M99">
        <f t="shared" ref="M99:AB99" si="4">SUM(M3:M98)/4000</f>
        <v>0.7649349999999997</v>
      </c>
      <c r="N99" s="135">
        <f t="shared" si="4"/>
        <v>0.26239749999999984</v>
      </c>
      <c r="O99" s="135">
        <f t="shared" si="4"/>
        <v>0.25914999999999988</v>
      </c>
      <c r="P99" s="135">
        <f t="shared" si="4"/>
        <v>0.26240249999999987</v>
      </c>
      <c r="Q99">
        <f t="shared" si="4"/>
        <v>0.22348999999999991</v>
      </c>
      <c r="R99">
        <f t="shared" si="4"/>
        <v>0.95647250000000017</v>
      </c>
      <c r="S99">
        <f t="shared" si="4"/>
        <v>0.20216999999999985</v>
      </c>
      <c r="T99">
        <f t="shared" si="4"/>
        <v>2.3464549999999993</v>
      </c>
      <c r="U99">
        <f t="shared" si="4"/>
        <v>0.78215249999999992</v>
      </c>
      <c r="V99">
        <f t="shared" si="4"/>
        <v>0.78204499999999988</v>
      </c>
      <c r="W99">
        <f t="shared" si="4"/>
        <v>1.9044400000000001</v>
      </c>
      <c r="X99">
        <f t="shared" si="4"/>
        <v>0.38087000000000004</v>
      </c>
      <c r="Y99">
        <f t="shared" si="4"/>
        <v>0.57093499999999997</v>
      </c>
      <c r="Z99">
        <f t="shared" si="4"/>
        <v>0.36822749999999993</v>
      </c>
      <c r="AA99">
        <f t="shared" si="4"/>
        <v>0.7889925000000001</v>
      </c>
      <c r="AB99">
        <f t="shared" si="4"/>
        <v>0.39443749999999989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5</v>
      </c>
      <c r="C14" s="136">
        <f>'IDT-1 Calculation'!DG14</f>
        <v>-5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194.45599999999999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-194.45599999999999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206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-206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152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-152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119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-119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72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-72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105</v>
      </c>
      <c r="C79" s="136">
        <f>'IDT-1 Calculation'!DG79</f>
        <v>25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-130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121</v>
      </c>
      <c r="C80" s="136">
        <f>'IDT-1 Calculation'!DG80</f>
        <v>20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136.48699999999999</v>
      </c>
      <c r="C81" s="136">
        <f>'IDT-1 Calculation'!DG81</f>
        <v>30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-166.48699999999999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90.126999999999995</v>
      </c>
      <c r="C82" s="136">
        <f>'IDT-1 Calculation'!DG82</f>
        <v>40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-130.12700000000001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127.062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-127.062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89.463999999999999</v>
      </c>
      <c r="C84" s="136">
        <f>'IDT-1 Calculation'!DG84</f>
        <v>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-104.464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65.870999999999995</v>
      </c>
      <c r="C85" s="136">
        <f>'IDT-1 Calculation'!DG85</f>
        <v>30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-95.870999999999995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47.470999999999997</v>
      </c>
      <c r="C86" s="136">
        <f>'IDT-1 Calculation'!DG86</f>
        <v>29.413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-76.884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48.981000000000002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-48.981000000000002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11.25</v>
      </c>
      <c r="C88" s="136">
        <f>'IDT-1 Calculation'!DG88</f>
        <v>6.97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-18.22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0.40029224999999996</v>
      </c>
      <c r="C99" s="152">
        <f>SUM(C3:C98)/4000</f>
        <v>4.7845749999999999E-2</v>
      </c>
      <c r="D99" s="152">
        <f>SUM(D3:D98)/4000</f>
        <v>0</v>
      </c>
      <c r="E99" s="152">
        <f>SUM(E3:E98)/4000</f>
        <v>0</v>
      </c>
      <c r="F99" s="152">
        <f>SUM(F3:F98)/4000</f>
        <v>-0.44813800000000004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512.33638165976379</v>
      </c>
      <c r="L3">
        <v>11.044257346019029</v>
      </c>
      <c r="M3">
        <v>63.771574625352116</v>
      </c>
      <c r="N3">
        <v>51.88523244615655</v>
      </c>
      <c r="O3">
        <v>73.291376850225802</v>
      </c>
      <c r="P3">
        <v>24.602167954149014</v>
      </c>
      <c r="Q3">
        <v>4.7879905213270142</v>
      </c>
      <c r="R3">
        <v>18.620626853658539</v>
      </c>
      <c r="S3">
        <v>11.592203017241378</v>
      </c>
      <c r="T3">
        <v>0</v>
      </c>
      <c r="U3">
        <v>62.109721746770994</v>
      </c>
      <c r="V3">
        <v>6.2563497822931788</v>
      </c>
      <c r="W3">
        <v>15.280267433155075</v>
      </c>
      <c r="X3">
        <v>43.190184391756908</v>
      </c>
      <c r="Y3">
        <v>0</v>
      </c>
      <c r="Z3">
        <v>5.7568579199999999</v>
      </c>
      <c r="AA3">
        <v>12.317364000000001</v>
      </c>
      <c r="AB3">
        <v>17.352844704000002</v>
      </c>
      <c r="AC3">
        <v>12.7643852736</v>
      </c>
      <c r="AD3">
        <v>16.050188044800002</v>
      </c>
      <c r="AE3">
        <v>21.712535395200003</v>
      </c>
      <c r="AF3">
        <v>6.1515000000000004</v>
      </c>
      <c r="AG3">
        <v>10.586827679999999</v>
      </c>
      <c r="AH3">
        <v>66.880321920000014</v>
      </c>
      <c r="AI3">
        <v>5.5910160000000007</v>
      </c>
      <c r="AJ3">
        <v>0</v>
      </c>
      <c r="AK3">
        <v>22.518960000000003</v>
      </c>
      <c r="AL3">
        <v>59.209269999999989</v>
      </c>
      <c r="AM3">
        <v>2.3184297714285718</v>
      </c>
      <c r="AN3">
        <v>0</v>
      </c>
      <c r="AO3">
        <v>3.6154943999999998</v>
      </c>
      <c r="AP3">
        <v>2.8130760000000001</v>
      </c>
      <c r="AQ3">
        <v>12.052920000000002</v>
      </c>
      <c r="AR3">
        <v>22.0618944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40.030867278771268</v>
      </c>
      <c r="BB3">
        <f>SUM(B3:AZ3)-BA3</f>
        <v>1173.0253241221269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512.33638165976379</v>
      </c>
      <c r="L4">
        <v>11.044257346019029</v>
      </c>
      <c r="M4">
        <v>63.771574625352116</v>
      </c>
      <c r="N4">
        <v>51.88523244615655</v>
      </c>
      <c r="O4">
        <v>73.291376850225802</v>
      </c>
      <c r="P4">
        <v>24.602167954149014</v>
      </c>
      <c r="Q4">
        <v>4.7879905213270142</v>
      </c>
      <c r="R4">
        <v>18.620626853658539</v>
      </c>
      <c r="S4">
        <v>11.592203017241378</v>
      </c>
      <c r="T4">
        <v>0</v>
      </c>
      <c r="U4">
        <v>62.109721746770994</v>
      </c>
      <c r="V4">
        <v>6.2563497822931788</v>
      </c>
      <c r="W4">
        <v>15.280267433155075</v>
      </c>
      <c r="X4">
        <v>43.190184391756908</v>
      </c>
      <c r="Y4">
        <v>0</v>
      </c>
      <c r="Z4">
        <v>5.7568579199999999</v>
      </c>
      <c r="AA4">
        <v>12.317364000000001</v>
      </c>
      <c r="AB4">
        <v>17.352844704000002</v>
      </c>
      <c r="AC4">
        <v>12.7643852736</v>
      </c>
      <c r="AD4">
        <v>16.050188044800002</v>
      </c>
      <c r="AE4">
        <v>21.712535395200003</v>
      </c>
      <c r="AF4">
        <v>6.1515000000000004</v>
      </c>
      <c r="AG4">
        <v>10.586827679999999</v>
      </c>
      <c r="AH4">
        <v>66.880321920000014</v>
      </c>
      <c r="AI4">
        <v>5.5910160000000007</v>
      </c>
      <c r="AJ4">
        <v>0</v>
      </c>
      <c r="AK4">
        <v>22.518960000000003</v>
      </c>
      <c r="AL4">
        <v>59.209269999999989</v>
      </c>
      <c r="AM4">
        <v>2.3184297714285718</v>
      </c>
      <c r="AN4">
        <v>0</v>
      </c>
      <c r="AO4">
        <v>3.6154943999999998</v>
      </c>
      <c r="AP4">
        <v>2.8130760000000001</v>
      </c>
      <c r="AQ4">
        <v>12.052920000000002</v>
      </c>
      <c r="AR4">
        <v>22.0618944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40.030867278771268</v>
      </c>
      <c r="BB4">
        <f t="shared" ref="BB4:BB67" si="0">SUM(B4:AZ4)-BA4</f>
        <v>1173.0253241221269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512.33638165976379</v>
      </c>
      <c r="L5">
        <v>11.044257346019029</v>
      </c>
      <c r="M5">
        <v>63.771574625352116</v>
      </c>
      <c r="N5">
        <v>51.88523244615655</v>
      </c>
      <c r="O5">
        <v>73.291376850225802</v>
      </c>
      <c r="P5">
        <v>24.602167954149014</v>
      </c>
      <c r="Q5">
        <v>4.7879905213270142</v>
      </c>
      <c r="R5">
        <v>18.620626853658539</v>
      </c>
      <c r="S5">
        <v>11.592203017241378</v>
      </c>
      <c r="T5">
        <v>0</v>
      </c>
      <c r="U5">
        <v>62.109721746770994</v>
      </c>
      <c r="V5">
        <v>6.2563497822931788</v>
      </c>
      <c r="W5">
        <v>15.280267433155075</v>
      </c>
      <c r="X5">
        <v>43.190184391756908</v>
      </c>
      <c r="Y5">
        <v>0</v>
      </c>
      <c r="Z5">
        <v>5.7568579199999999</v>
      </c>
      <c r="AA5">
        <v>12.317364000000001</v>
      </c>
      <c r="AB5">
        <v>17.352844704000002</v>
      </c>
      <c r="AC5">
        <v>12.7643852736</v>
      </c>
      <c r="AD5">
        <v>16.050188044800002</v>
      </c>
      <c r="AE5">
        <v>21.712535395200003</v>
      </c>
      <c r="AF5">
        <v>6.1515000000000004</v>
      </c>
      <c r="AG5">
        <v>10.586827679999999</v>
      </c>
      <c r="AH5">
        <v>66.880321920000014</v>
      </c>
      <c r="AI5">
        <v>5.5910160000000007</v>
      </c>
      <c r="AJ5">
        <v>0</v>
      </c>
      <c r="AK5">
        <v>22.518960000000003</v>
      </c>
      <c r="AL5">
        <v>59.209269999999989</v>
      </c>
      <c r="AM5">
        <v>2.3184297714285718</v>
      </c>
      <c r="AN5">
        <v>0</v>
      </c>
      <c r="AO5">
        <v>3.6413193600000007</v>
      </c>
      <c r="AP5">
        <v>5.0635367999999996</v>
      </c>
      <c r="AQ5">
        <v>12.052920000000002</v>
      </c>
      <c r="AR5">
        <v>22.0618944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40.105984533171267</v>
      </c>
      <c r="BB5">
        <f t="shared" si="0"/>
        <v>1175.2264926277269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512.33638165976379</v>
      </c>
      <c r="L6">
        <v>11.044350464457802</v>
      </c>
      <c r="M6">
        <v>63.771574625352116</v>
      </c>
      <c r="N6">
        <v>51.88523244615655</v>
      </c>
      <c r="O6">
        <v>73.291376850225802</v>
      </c>
      <c r="P6">
        <v>24.602167954149014</v>
      </c>
      <c r="Q6">
        <v>4.7879905213270142</v>
      </c>
      <c r="R6">
        <v>18.620626853658539</v>
      </c>
      <c r="S6">
        <v>11.592203017241378</v>
      </c>
      <c r="T6">
        <v>0</v>
      </c>
      <c r="U6">
        <v>62.109721746770994</v>
      </c>
      <c r="V6">
        <v>6.2563497822931788</v>
      </c>
      <c r="W6">
        <v>15.280267433155075</v>
      </c>
      <c r="X6">
        <v>43.190184391756908</v>
      </c>
      <c r="Y6">
        <v>0</v>
      </c>
      <c r="Z6">
        <v>5.7568579199999999</v>
      </c>
      <c r="AA6">
        <v>12.317364000000001</v>
      </c>
      <c r="AB6">
        <v>17.352844704000002</v>
      </c>
      <c r="AC6">
        <v>12.7643852736</v>
      </c>
      <c r="AD6">
        <v>16.050188044800002</v>
      </c>
      <c r="AE6">
        <v>21.712535395200003</v>
      </c>
      <c r="AF6">
        <v>6.1515000000000004</v>
      </c>
      <c r="AG6">
        <v>10.586827679999999</v>
      </c>
      <c r="AH6">
        <v>66.880321920000014</v>
      </c>
      <c r="AI6">
        <v>5.5910160000000007</v>
      </c>
      <c r="AJ6">
        <v>0</v>
      </c>
      <c r="AK6">
        <v>22.518960000000003</v>
      </c>
      <c r="AL6">
        <v>59.209269999999989</v>
      </c>
      <c r="AM6">
        <v>2.3184297714285718</v>
      </c>
      <c r="AN6">
        <v>0</v>
      </c>
      <c r="AO6">
        <v>3.6413193600000007</v>
      </c>
      <c r="AP6">
        <v>5.0635367999999996</v>
      </c>
      <c r="AQ6">
        <v>12.052920000000002</v>
      </c>
      <c r="AR6">
        <v>22.0618944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40.105987606022723</v>
      </c>
      <c r="BB6">
        <f t="shared" si="0"/>
        <v>1175.2265826733142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419.99864118148599</v>
      </c>
      <c r="L7">
        <v>11.044257346019029</v>
      </c>
      <c r="M7">
        <v>63.771574625352116</v>
      </c>
      <c r="N7">
        <v>51.88523244615655</v>
      </c>
      <c r="O7">
        <v>73.291376850225802</v>
      </c>
      <c r="P7">
        <v>24.602167954149014</v>
      </c>
      <c r="Q7">
        <v>4.7879905213270142</v>
      </c>
      <c r="R7">
        <v>18.620626853658539</v>
      </c>
      <c r="S7">
        <v>11.592203017241378</v>
      </c>
      <c r="T7">
        <v>0</v>
      </c>
      <c r="U7">
        <v>62.109721746770994</v>
      </c>
      <c r="V7">
        <v>6.2563497822931788</v>
      </c>
      <c r="W7">
        <v>15.280267433155075</v>
      </c>
      <c r="X7">
        <v>43.190184391756908</v>
      </c>
      <c r="Y7">
        <v>0</v>
      </c>
      <c r="Z7">
        <v>5.7568579199999999</v>
      </c>
      <c r="AA7">
        <v>12.317364000000001</v>
      </c>
      <c r="AB7">
        <v>17.352844704000002</v>
      </c>
      <c r="AC7">
        <v>12.7643852736</v>
      </c>
      <c r="AD7">
        <v>16.050188044800002</v>
      </c>
      <c r="AE7">
        <v>21.712535395200003</v>
      </c>
      <c r="AF7">
        <v>6.1515000000000004</v>
      </c>
      <c r="AG7">
        <v>10.586827679999999</v>
      </c>
      <c r="AH7">
        <v>66.880321920000014</v>
      </c>
      <c r="AI7">
        <v>5.5910160000000007</v>
      </c>
      <c r="AJ7">
        <v>0</v>
      </c>
      <c r="AK7">
        <v>22.518960000000003</v>
      </c>
      <c r="AL7">
        <v>59.209269999999989</v>
      </c>
      <c r="AM7">
        <v>2.3184297714285718</v>
      </c>
      <c r="AN7">
        <v>0</v>
      </c>
      <c r="AO7">
        <v>3.6413193600000007</v>
      </c>
      <c r="AP7">
        <v>5.0635367999999996</v>
      </c>
      <c r="AQ7">
        <v>12.052920000000002</v>
      </c>
      <c r="AR7">
        <v>22.0618944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37.041526860498976</v>
      </c>
      <c r="BB7">
        <f t="shared" si="0"/>
        <v>1085.4285691717212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328.94767643307381</v>
      </c>
      <c r="L8">
        <v>11.044257346019029</v>
      </c>
      <c r="M8">
        <v>63.771574625352116</v>
      </c>
      <c r="N8">
        <v>51.88523244615655</v>
      </c>
      <c r="O8">
        <v>73.291376850225802</v>
      </c>
      <c r="P8">
        <v>24.602167954149014</v>
      </c>
      <c r="Q8">
        <v>4.7879905213270142</v>
      </c>
      <c r="R8">
        <v>18.620626853658539</v>
      </c>
      <c r="S8">
        <v>11.592203017241378</v>
      </c>
      <c r="T8">
        <v>0</v>
      </c>
      <c r="U8">
        <v>62.109721746770994</v>
      </c>
      <c r="V8">
        <v>6.2563497822931788</v>
      </c>
      <c r="W8">
        <v>15.280267433155075</v>
      </c>
      <c r="X8">
        <v>43.190184391756908</v>
      </c>
      <c r="Y8">
        <v>0</v>
      </c>
      <c r="Z8">
        <v>5.7568579199999999</v>
      </c>
      <c r="AA8">
        <v>12.317364000000001</v>
      </c>
      <c r="AB8">
        <v>17.352844704000002</v>
      </c>
      <c r="AC8">
        <v>12.7643852736</v>
      </c>
      <c r="AD8">
        <v>16.050188044800002</v>
      </c>
      <c r="AE8">
        <v>21.712535395200003</v>
      </c>
      <c r="AF8">
        <v>6.1515000000000004</v>
      </c>
      <c r="AG8">
        <v>10.586827679999999</v>
      </c>
      <c r="AH8">
        <v>66.880321920000014</v>
      </c>
      <c r="AI8">
        <v>5.5910160000000007</v>
      </c>
      <c r="AJ8">
        <v>0</v>
      </c>
      <c r="AK8">
        <v>22.518960000000003</v>
      </c>
      <c r="AL8">
        <v>59.209269999999989</v>
      </c>
      <c r="AM8">
        <v>2.3184297714285718</v>
      </c>
      <c r="AN8">
        <v>0</v>
      </c>
      <c r="AO8">
        <v>3.6413193600000007</v>
      </c>
      <c r="AP8">
        <v>2.8130760000000001</v>
      </c>
      <c r="AQ8">
        <v>12.052920000000002</v>
      </c>
      <c r="AR8">
        <v>22.0618944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33.962579805941004</v>
      </c>
      <c r="BB8">
        <f t="shared" si="0"/>
        <v>995.206090677867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330.11492072931861</v>
      </c>
      <c r="L9">
        <v>11.044257346019029</v>
      </c>
      <c r="M9">
        <v>63.771574625352116</v>
      </c>
      <c r="N9">
        <v>51.88523244615655</v>
      </c>
      <c r="O9">
        <v>73.291376850225802</v>
      </c>
      <c r="P9">
        <v>24.602167954149014</v>
      </c>
      <c r="Q9">
        <v>4.7879905213270142</v>
      </c>
      <c r="R9">
        <v>18.620626853658539</v>
      </c>
      <c r="S9">
        <v>11.592203017241378</v>
      </c>
      <c r="T9">
        <v>0</v>
      </c>
      <c r="U9">
        <v>62.109721746770994</v>
      </c>
      <c r="V9">
        <v>6.2563497822931788</v>
      </c>
      <c r="W9">
        <v>15.280267433155075</v>
      </c>
      <c r="X9">
        <v>43.190184391756908</v>
      </c>
      <c r="Y9">
        <v>0</v>
      </c>
      <c r="Z9">
        <v>5.7568579199999999</v>
      </c>
      <c r="AA9">
        <v>12.317364000000001</v>
      </c>
      <c r="AB9">
        <v>17.352844704000002</v>
      </c>
      <c r="AC9">
        <v>12.7643852736</v>
      </c>
      <c r="AD9">
        <v>16.050188044800002</v>
      </c>
      <c r="AE9">
        <v>21.712535395200003</v>
      </c>
      <c r="AF9">
        <v>6.1515000000000004</v>
      </c>
      <c r="AG9">
        <v>10.586827679999999</v>
      </c>
      <c r="AH9">
        <v>66.880321920000014</v>
      </c>
      <c r="AI9">
        <v>5.5910160000000007</v>
      </c>
      <c r="AJ9">
        <v>0</v>
      </c>
      <c r="AK9">
        <v>22.518960000000003</v>
      </c>
      <c r="AL9">
        <v>59.209269999999989</v>
      </c>
      <c r="AM9">
        <v>2.3184297714285718</v>
      </c>
      <c r="AN9">
        <v>0</v>
      </c>
      <c r="AO9">
        <v>3.6671443200000007</v>
      </c>
      <c r="AP9">
        <v>2.8130760000000001</v>
      </c>
      <c r="AQ9">
        <v>12.052920000000002</v>
      </c>
      <c r="AR9">
        <v>22.0618944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34.001951318586848</v>
      </c>
      <c r="BB9">
        <f t="shared" si="0"/>
        <v>996.35978842146596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320.54638846913838</v>
      </c>
      <c r="L10">
        <v>11.044257346019029</v>
      </c>
      <c r="M10">
        <v>63.771574625352116</v>
      </c>
      <c r="N10">
        <v>51.88523244615655</v>
      </c>
      <c r="O10">
        <v>73.291376850225802</v>
      </c>
      <c r="P10">
        <v>24.602167954149014</v>
      </c>
      <c r="Q10">
        <v>4.7879905213270142</v>
      </c>
      <c r="R10">
        <v>18.620626853658539</v>
      </c>
      <c r="S10">
        <v>11.592203017241378</v>
      </c>
      <c r="T10">
        <v>0</v>
      </c>
      <c r="U10">
        <v>62.109721746770994</v>
      </c>
      <c r="V10">
        <v>6.2563497822931788</v>
      </c>
      <c r="W10">
        <v>15.280267433155075</v>
      </c>
      <c r="X10">
        <v>43.190184391756908</v>
      </c>
      <c r="Y10">
        <v>0</v>
      </c>
      <c r="Z10">
        <v>5.7568579199999999</v>
      </c>
      <c r="AA10">
        <v>12.317364000000001</v>
      </c>
      <c r="AB10">
        <v>17.352844704000002</v>
      </c>
      <c r="AC10">
        <v>12.7643852736</v>
      </c>
      <c r="AD10">
        <v>16.050188044800002</v>
      </c>
      <c r="AE10">
        <v>21.712535395200003</v>
      </c>
      <c r="AF10">
        <v>6.1515000000000004</v>
      </c>
      <c r="AG10">
        <v>10.586827679999999</v>
      </c>
      <c r="AH10">
        <v>66.880321920000014</v>
      </c>
      <c r="AI10">
        <v>5.5910160000000007</v>
      </c>
      <c r="AJ10">
        <v>0</v>
      </c>
      <c r="AK10">
        <v>22.518960000000003</v>
      </c>
      <c r="AL10">
        <v>59.209269999999989</v>
      </c>
      <c r="AM10">
        <v>2.3184297714285718</v>
      </c>
      <c r="AN10">
        <v>0</v>
      </c>
      <c r="AO10">
        <v>3.6671443200000007</v>
      </c>
      <c r="AP10">
        <v>2.8130760000000001</v>
      </c>
      <c r="AQ10">
        <v>12.052920000000002</v>
      </c>
      <c r="AR10">
        <v>22.0618944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33.686189752026721</v>
      </c>
      <c r="BB10">
        <f t="shared" si="0"/>
        <v>987.10701772784603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370.83416136823553</v>
      </c>
      <c r="L11">
        <v>11.044257346019029</v>
      </c>
      <c r="M11">
        <v>63.771574625352116</v>
      </c>
      <c r="N11">
        <v>51.88523244615655</v>
      </c>
      <c r="O11">
        <v>73.291376850225802</v>
      </c>
      <c r="P11">
        <v>24.602167954149014</v>
      </c>
      <c r="Q11">
        <v>4.7879905213270142</v>
      </c>
      <c r="R11">
        <v>18.620626853658539</v>
      </c>
      <c r="S11">
        <v>11.592203017241378</v>
      </c>
      <c r="T11">
        <v>0</v>
      </c>
      <c r="U11">
        <v>62.109721746770994</v>
      </c>
      <c r="V11">
        <v>6.2563497822931788</v>
      </c>
      <c r="W11">
        <v>15.280267433155075</v>
      </c>
      <c r="X11">
        <v>43.190184391756908</v>
      </c>
      <c r="Y11">
        <v>0</v>
      </c>
      <c r="Z11">
        <v>5.7568579199999999</v>
      </c>
      <c r="AA11">
        <v>6.1413336000000003</v>
      </c>
      <c r="AB11">
        <v>17.352844704000002</v>
      </c>
      <c r="AC11">
        <v>12.7643852736</v>
      </c>
      <c r="AD11">
        <v>16.050188044800002</v>
      </c>
      <c r="AE11">
        <v>21.712535395200003</v>
      </c>
      <c r="AF11">
        <v>6.1515000000000004</v>
      </c>
      <c r="AG11">
        <v>10.586827679999999</v>
      </c>
      <c r="AH11">
        <v>66.880321920000014</v>
      </c>
      <c r="AI11">
        <v>1.1182032</v>
      </c>
      <c r="AJ11">
        <v>0</v>
      </c>
      <c r="AK11">
        <v>22.518960000000003</v>
      </c>
      <c r="AL11">
        <v>59.209269999999989</v>
      </c>
      <c r="AM11">
        <v>2.3184297714285718</v>
      </c>
      <c r="AN11">
        <v>0</v>
      </c>
      <c r="AO11">
        <v>3.6671443200000007</v>
      </c>
      <c r="AP11">
        <v>2.8130760000000001</v>
      </c>
      <c r="AQ11">
        <v>12.052920000000002</v>
      </c>
      <c r="AR11">
        <v>22.0618944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34.994274468605383</v>
      </c>
      <c r="BB11">
        <f t="shared" si="0"/>
        <v>1025.4378627103645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375.92498516320472</v>
      </c>
      <c r="L12">
        <v>11.044257346019029</v>
      </c>
      <c r="M12">
        <v>63.771574625352116</v>
      </c>
      <c r="N12">
        <v>51.88523244615655</v>
      </c>
      <c r="O12">
        <v>73.291376850225802</v>
      </c>
      <c r="P12">
        <v>24.602167954149014</v>
      </c>
      <c r="Q12">
        <v>4.7879905213270142</v>
      </c>
      <c r="R12">
        <v>18.620626853658539</v>
      </c>
      <c r="S12">
        <v>11.592203017241378</v>
      </c>
      <c r="T12">
        <v>0</v>
      </c>
      <c r="U12">
        <v>62.109721746770994</v>
      </c>
      <c r="V12">
        <v>6.2563497822931788</v>
      </c>
      <c r="W12">
        <v>15.280267433155075</v>
      </c>
      <c r="X12">
        <v>43.190184391756908</v>
      </c>
      <c r="Y12">
        <v>0</v>
      </c>
      <c r="Z12">
        <v>5.7568579199999999</v>
      </c>
      <c r="AA12">
        <v>6.1413336000000003</v>
      </c>
      <c r="AB12">
        <v>17.352844704000002</v>
      </c>
      <c r="AC12">
        <v>12.7643852736</v>
      </c>
      <c r="AD12">
        <v>16.050188044800002</v>
      </c>
      <c r="AE12">
        <v>21.712535395200003</v>
      </c>
      <c r="AF12">
        <v>6.1515000000000004</v>
      </c>
      <c r="AG12">
        <v>10.586827679999999</v>
      </c>
      <c r="AH12">
        <v>66.880321920000014</v>
      </c>
      <c r="AI12">
        <v>1.1182032</v>
      </c>
      <c r="AJ12">
        <v>0</v>
      </c>
      <c r="AK12">
        <v>22.518960000000003</v>
      </c>
      <c r="AL12">
        <v>59.209269999999989</v>
      </c>
      <c r="AM12">
        <v>2.3184297714285718</v>
      </c>
      <c r="AN12">
        <v>0</v>
      </c>
      <c r="AO12">
        <v>3.6671443200000007</v>
      </c>
      <c r="AP12">
        <v>2.8130760000000001</v>
      </c>
      <c r="AQ12">
        <v>12.052920000000002</v>
      </c>
      <c r="AR12">
        <v>22.0618944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35.162271419750923</v>
      </c>
      <c r="BB12">
        <f t="shared" si="0"/>
        <v>1030.3606895541884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389.28960303611933</v>
      </c>
      <c r="L13">
        <v>11.044257346019029</v>
      </c>
      <c r="M13">
        <v>63.771574625352116</v>
      </c>
      <c r="N13">
        <v>51.88523244615655</v>
      </c>
      <c r="O13">
        <v>73.291376850225802</v>
      </c>
      <c r="P13">
        <v>24.602167954149014</v>
      </c>
      <c r="Q13">
        <v>4.7879905213270142</v>
      </c>
      <c r="R13">
        <v>18.620626853658539</v>
      </c>
      <c r="S13">
        <v>11.592203017241378</v>
      </c>
      <c r="T13">
        <v>0</v>
      </c>
      <c r="U13">
        <v>62.109721746770994</v>
      </c>
      <c r="V13">
        <v>6.2563497822931788</v>
      </c>
      <c r="W13">
        <v>15.280267433155075</v>
      </c>
      <c r="X13">
        <v>43.190184391756908</v>
      </c>
      <c r="Y13">
        <v>0</v>
      </c>
      <c r="Z13">
        <v>5.7568579199999999</v>
      </c>
      <c r="AA13">
        <v>6.1413336000000003</v>
      </c>
      <c r="AB13">
        <v>17.352844704000002</v>
      </c>
      <c r="AC13">
        <v>12.7643852736</v>
      </c>
      <c r="AD13">
        <v>16.050188044800002</v>
      </c>
      <c r="AE13">
        <v>21.712535395200003</v>
      </c>
      <c r="AF13">
        <v>6.1515000000000004</v>
      </c>
      <c r="AG13">
        <v>10.586827679999999</v>
      </c>
      <c r="AH13">
        <v>66.880321920000014</v>
      </c>
      <c r="AI13">
        <v>1.1182032</v>
      </c>
      <c r="AJ13">
        <v>0</v>
      </c>
      <c r="AK13">
        <v>22.518960000000003</v>
      </c>
      <c r="AL13">
        <v>59.209269999999989</v>
      </c>
      <c r="AM13">
        <v>2.3184297714285718</v>
      </c>
      <c r="AN13">
        <v>0</v>
      </c>
      <c r="AO13">
        <v>3.7317067200000009</v>
      </c>
      <c r="AP13">
        <v>2.8130760000000001</v>
      </c>
      <c r="AQ13">
        <v>5.8517800000000006</v>
      </c>
      <c r="AR13">
        <v>22.0618944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35.400796748757173</v>
      </c>
      <c r="BB13">
        <f t="shared" si="0"/>
        <v>1037.3502044980964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375.81056572005838</v>
      </c>
      <c r="L14">
        <v>11.044257346019029</v>
      </c>
      <c r="M14">
        <v>63.771574625352116</v>
      </c>
      <c r="N14">
        <v>51.88523244615655</v>
      </c>
      <c r="O14">
        <v>73.291376850225802</v>
      </c>
      <c r="P14">
        <v>24.602167954149014</v>
      </c>
      <c r="Q14">
        <v>4.7879905213270142</v>
      </c>
      <c r="R14">
        <v>18.620626853658539</v>
      </c>
      <c r="S14">
        <v>11.592203017241378</v>
      </c>
      <c r="T14">
        <v>0</v>
      </c>
      <c r="U14">
        <v>62.109721746770994</v>
      </c>
      <c r="V14">
        <v>6.2563497822931788</v>
      </c>
      <c r="W14">
        <v>15.280267433155075</v>
      </c>
      <c r="X14">
        <v>43.190184391756908</v>
      </c>
      <c r="Y14">
        <v>0</v>
      </c>
      <c r="Z14">
        <v>5.7568579199999999</v>
      </c>
      <c r="AA14">
        <v>6.1413336000000003</v>
      </c>
      <c r="AB14">
        <v>17.352844704000002</v>
      </c>
      <c r="AC14">
        <v>12.7643852736</v>
      </c>
      <c r="AD14">
        <v>16.050188044800002</v>
      </c>
      <c r="AE14">
        <v>21.712535395200003</v>
      </c>
      <c r="AF14">
        <v>6.1515000000000004</v>
      </c>
      <c r="AG14">
        <v>10.586827679999999</v>
      </c>
      <c r="AH14">
        <v>66.880321920000014</v>
      </c>
      <c r="AI14">
        <v>1.1182032</v>
      </c>
      <c r="AJ14">
        <v>0</v>
      </c>
      <c r="AK14">
        <v>22.518960000000003</v>
      </c>
      <c r="AL14">
        <v>59.209269999999989</v>
      </c>
      <c r="AM14">
        <v>2.3184297714285718</v>
      </c>
      <c r="AN14">
        <v>0</v>
      </c>
      <c r="AO14">
        <v>3.7317067200000009</v>
      </c>
      <c r="AP14">
        <v>2.8130760000000001</v>
      </c>
      <c r="AQ14">
        <v>0</v>
      </c>
      <c r="AR14">
        <v>22.0618944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34.762879777327129</v>
      </c>
      <c r="BB14">
        <f t="shared" si="0"/>
        <v>1018.6573041534656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418.11475196956229</v>
      </c>
      <c r="L15">
        <v>11.044469264056605</v>
      </c>
      <c r="M15">
        <v>63.771574625352116</v>
      </c>
      <c r="N15">
        <v>51.88523244615655</v>
      </c>
      <c r="O15">
        <v>73.291376850225802</v>
      </c>
      <c r="P15">
        <v>24.602167954149014</v>
      </c>
      <c r="Q15">
        <v>4.7879905213270142</v>
      </c>
      <c r="R15">
        <v>18.620626853658539</v>
      </c>
      <c r="S15">
        <v>11.592203017241378</v>
      </c>
      <c r="T15">
        <v>0</v>
      </c>
      <c r="U15">
        <v>62.109721746770994</v>
      </c>
      <c r="V15">
        <v>6.2563497822931788</v>
      </c>
      <c r="W15">
        <v>15.280267433155075</v>
      </c>
      <c r="X15">
        <v>43.190184391756908</v>
      </c>
      <c r="Y15">
        <v>0</v>
      </c>
      <c r="Z15">
        <v>5.7568579199999999</v>
      </c>
      <c r="AA15">
        <v>6.1413336000000003</v>
      </c>
      <c r="AB15">
        <v>17.352844704000002</v>
      </c>
      <c r="AC15">
        <v>12.7643852736</v>
      </c>
      <c r="AD15">
        <v>12.0376410336</v>
      </c>
      <c r="AE15">
        <v>21.712535395200003</v>
      </c>
      <c r="AF15">
        <v>6.1515000000000004</v>
      </c>
      <c r="AG15">
        <v>10.586827679999999</v>
      </c>
      <c r="AH15">
        <v>66.880321920000014</v>
      </c>
      <c r="AI15">
        <v>1.1182032</v>
      </c>
      <c r="AJ15">
        <v>0</v>
      </c>
      <c r="AK15">
        <v>22.518960000000003</v>
      </c>
      <c r="AL15">
        <v>59.209269999999989</v>
      </c>
      <c r="AM15">
        <v>2.3184297714285718</v>
      </c>
      <c r="AN15">
        <v>0</v>
      </c>
      <c r="AO15">
        <v>3.7317067200000009</v>
      </c>
      <c r="AP15">
        <v>5.0635367999999996</v>
      </c>
      <c r="AQ15">
        <v>0</v>
      </c>
      <c r="AR15">
        <v>23.516524799999999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36.148780728868104</v>
      </c>
      <c r="BB15">
        <f t="shared" si="0"/>
        <v>1059.2683455582662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430.42410059075388</v>
      </c>
      <c r="L16">
        <v>11.044326686547244</v>
      </c>
      <c r="M16">
        <v>63.771574625352116</v>
      </c>
      <c r="N16">
        <v>51.88523244615655</v>
      </c>
      <c r="O16">
        <v>73.291376850225802</v>
      </c>
      <c r="P16">
        <v>24.602167954149014</v>
      </c>
      <c r="Q16">
        <v>4.7879905213270142</v>
      </c>
      <c r="R16">
        <v>18.620626853658539</v>
      </c>
      <c r="S16">
        <v>11.592203017241378</v>
      </c>
      <c r="T16">
        <v>0</v>
      </c>
      <c r="U16">
        <v>62.109721746770994</v>
      </c>
      <c r="V16">
        <v>6.2563497822931788</v>
      </c>
      <c r="W16">
        <v>15.280267433155075</v>
      </c>
      <c r="X16">
        <v>43.190184391756908</v>
      </c>
      <c r="Y16">
        <v>0</v>
      </c>
      <c r="Z16">
        <v>5.7008160000000005</v>
      </c>
      <c r="AA16">
        <v>6.1413336000000003</v>
      </c>
      <c r="AB16">
        <v>17.352844704000002</v>
      </c>
      <c r="AC16">
        <v>12.7643852736</v>
      </c>
      <c r="AD16">
        <v>12.0376410336</v>
      </c>
      <c r="AE16">
        <v>21.712535395200003</v>
      </c>
      <c r="AF16">
        <v>6.1515000000000004</v>
      </c>
      <c r="AG16">
        <v>10.586827679999999</v>
      </c>
      <c r="AH16">
        <v>66.880321920000014</v>
      </c>
      <c r="AI16">
        <v>1.1182032</v>
      </c>
      <c r="AJ16">
        <v>0</v>
      </c>
      <c r="AK16">
        <v>22.518960000000003</v>
      </c>
      <c r="AL16">
        <v>59.209269999999989</v>
      </c>
      <c r="AM16">
        <v>2.3184297714285718</v>
      </c>
      <c r="AN16">
        <v>0</v>
      </c>
      <c r="AO16">
        <v>3.7317067200000009</v>
      </c>
      <c r="AP16">
        <v>5.0635367999999996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36.553133287675536</v>
      </c>
      <c r="BB16">
        <f t="shared" si="0"/>
        <v>1071.1171571231412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438.44487293103106</v>
      </c>
      <c r="L17">
        <v>11.044390377145719</v>
      </c>
      <c r="M17">
        <v>63.771574625352116</v>
      </c>
      <c r="N17">
        <v>51.88523244615655</v>
      </c>
      <c r="O17">
        <v>73.291376850225802</v>
      </c>
      <c r="P17">
        <v>24.602167954149014</v>
      </c>
      <c r="Q17">
        <v>4.7879905213270142</v>
      </c>
      <c r="R17">
        <v>18.620626853658539</v>
      </c>
      <c r="S17">
        <v>11.592203017241378</v>
      </c>
      <c r="T17">
        <v>0</v>
      </c>
      <c r="U17">
        <v>62.109721746770994</v>
      </c>
      <c r="V17">
        <v>6.2563497822931788</v>
      </c>
      <c r="W17">
        <v>15.280267433155075</v>
      </c>
      <c r="X17">
        <v>43.556664037854887</v>
      </c>
      <c r="Y17">
        <v>0</v>
      </c>
      <c r="Z17">
        <v>5.7491280000000007</v>
      </c>
      <c r="AA17">
        <v>6.1413336000000003</v>
      </c>
      <c r="AB17">
        <v>17.352844704000002</v>
      </c>
      <c r="AC17">
        <v>12.7643852736</v>
      </c>
      <c r="AD17">
        <v>12.0376410336</v>
      </c>
      <c r="AE17">
        <v>21.712535395200003</v>
      </c>
      <c r="AF17">
        <v>6.1515000000000004</v>
      </c>
      <c r="AG17">
        <v>10.586827679999999</v>
      </c>
      <c r="AH17">
        <v>66.880321920000014</v>
      </c>
      <c r="AI17">
        <v>1.1182032</v>
      </c>
      <c r="AJ17">
        <v>0</v>
      </c>
      <c r="AK17">
        <v>22.518960000000003</v>
      </c>
      <c r="AL17">
        <v>59.209269999999989</v>
      </c>
      <c r="AM17">
        <v>2.3184297714285718</v>
      </c>
      <c r="AN17">
        <v>0</v>
      </c>
      <c r="AO17">
        <v>3.7317067200000009</v>
      </c>
      <c r="AP17">
        <v>3.3756911999999999</v>
      </c>
      <c r="AQ17">
        <v>0</v>
      </c>
      <c r="AR17">
        <v>23.516524799999999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36.775810097159763</v>
      </c>
      <c r="BB17">
        <f t="shared" si="0"/>
        <v>1077.6422623906301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446.43384606352367</v>
      </c>
      <c r="L18">
        <v>11.04434452364395</v>
      </c>
      <c r="M18">
        <v>63.771574625352116</v>
      </c>
      <c r="N18">
        <v>51.88523244615655</v>
      </c>
      <c r="O18">
        <v>73.291376850225802</v>
      </c>
      <c r="P18">
        <v>24.602167954149014</v>
      </c>
      <c r="Q18">
        <v>4.7879905213270142</v>
      </c>
      <c r="R18">
        <v>18.620626853658539</v>
      </c>
      <c r="S18">
        <v>11.592203017241378</v>
      </c>
      <c r="T18">
        <v>0</v>
      </c>
      <c r="U18">
        <v>62.109721746770994</v>
      </c>
      <c r="V18">
        <v>6.2563497822931788</v>
      </c>
      <c r="W18">
        <v>15.280267433155075</v>
      </c>
      <c r="X18">
        <v>43.556664037854887</v>
      </c>
      <c r="Y18">
        <v>0</v>
      </c>
      <c r="Z18">
        <v>5.7491280000000007</v>
      </c>
      <c r="AA18">
        <v>6.1413336000000003</v>
      </c>
      <c r="AB18">
        <v>17.352844704000002</v>
      </c>
      <c r="AC18">
        <v>12.7643852736</v>
      </c>
      <c r="AD18">
        <v>11.893755600000002</v>
      </c>
      <c r="AE18">
        <v>21.712535395200003</v>
      </c>
      <c r="AF18">
        <v>6.1515000000000004</v>
      </c>
      <c r="AG18">
        <v>10.586827679999999</v>
      </c>
      <c r="AH18">
        <v>66.880321920000014</v>
      </c>
      <c r="AI18">
        <v>1.1182032</v>
      </c>
      <c r="AJ18">
        <v>0</v>
      </c>
      <c r="AK18">
        <v>22.518960000000003</v>
      </c>
      <c r="AL18">
        <v>59.209269999999989</v>
      </c>
      <c r="AM18">
        <v>2.3184297714285718</v>
      </c>
      <c r="AN18">
        <v>0</v>
      </c>
      <c r="AO18">
        <v>3.7317067200000009</v>
      </c>
      <c r="AP18">
        <v>3.3756911999999999</v>
      </c>
      <c r="AQ18">
        <v>0</v>
      </c>
      <c r="AR18">
        <v>23.516524799999999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37.03469606732898</v>
      </c>
      <c r="BB18">
        <f t="shared" si="0"/>
        <v>1085.228418265852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479.15382673276446</v>
      </c>
      <c r="L19">
        <v>11.044320170360018</v>
      </c>
      <c r="M19">
        <v>63.771574625352116</v>
      </c>
      <c r="N19">
        <v>51.88523244615655</v>
      </c>
      <c r="O19">
        <v>73.291376850225802</v>
      </c>
      <c r="P19">
        <v>24.602167954149014</v>
      </c>
      <c r="Q19">
        <v>4.7879905213270142</v>
      </c>
      <c r="R19">
        <v>18.620626853658539</v>
      </c>
      <c r="S19">
        <v>11.592203017241378</v>
      </c>
      <c r="T19">
        <v>0</v>
      </c>
      <c r="U19">
        <v>62.109721746770994</v>
      </c>
      <c r="V19">
        <v>6.2563497822931788</v>
      </c>
      <c r="W19">
        <v>15.280267433155075</v>
      </c>
      <c r="X19">
        <v>43.556664037854887</v>
      </c>
      <c r="Y19">
        <v>0</v>
      </c>
      <c r="Z19">
        <v>5.7491280000000007</v>
      </c>
      <c r="AA19">
        <v>6.1413336000000003</v>
      </c>
      <c r="AB19">
        <v>17.352844704000002</v>
      </c>
      <c r="AC19">
        <v>12.7643852736</v>
      </c>
      <c r="AD19">
        <v>8.0065281600000002</v>
      </c>
      <c r="AE19">
        <v>21.712535395200003</v>
      </c>
      <c r="AF19">
        <v>6.1515000000000004</v>
      </c>
      <c r="AG19">
        <v>10.586827679999999</v>
      </c>
      <c r="AH19">
        <v>66.880321920000014</v>
      </c>
      <c r="AI19">
        <v>0.55910159999999998</v>
      </c>
      <c r="AJ19">
        <v>0</v>
      </c>
      <c r="AK19">
        <v>22.518960000000003</v>
      </c>
      <c r="AL19">
        <v>59.209269999999989</v>
      </c>
      <c r="AM19">
        <v>2.3184297714285718</v>
      </c>
      <c r="AN19">
        <v>0</v>
      </c>
      <c r="AO19">
        <v>3.7317067200000009</v>
      </c>
      <c r="AP19">
        <v>3.3756911999999999</v>
      </c>
      <c r="AQ19">
        <v>0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37.919723008347972</v>
      </c>
      <c r="BB19">
        <f t="shared" si="0"/>
        <v>1111.1623882007898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481.12458221618255</v>
      </c>
      <c r="L20">
        <v>11.04446875451394</v>
      </c>
      <c r="M20">
        <v>63.771574625352116</v>
      </c>
      <c r="N20">
        <v>51.88523244615655</v>
      </c>
      <c r="O20">
        <v>73.291376850225802</v>
      </c>
      <c r="P20">
        <v>24.602167954149014</v>
      </c>
      <c r="Q20">
        <v>4.7879905213270142</v>
      </c>
      <c r="R20">
        <v>18.620626853658539</v>
      </c>
      <c r="S20">
        <v>11.592203017241378</v>
      </c>
      <c r="T20">
        <v>0</v>
      </c>
      <c r="U20">
        <v>62.109721746770994</v>
      </c>
      <c r="V20">
        <v>6.2563497822931788</v>
      </c>
      <c r="W20">
        <v>15.280267433155075</v>
      </c>
      <c r="X20">
        <v>43.556664037854887</v>
      </c>
      <c r="Y20">
        <v>0</v>
      </c>
      <c r="Z20">
        <v>5.7491280000000007</v>
      </c>
      <c r="AA20">
        <v>6.1413336000000003</v>
      </c>
      <c r="AB20">
        <v>17.352844704000002</v>
      </c>
      <c r="AC20">
        <v>12.7643852736</v>
      </c>
      <c r="AD20">
        <v>8.0065281600000002</v>
      </c>
      <c r="AE20">
        <v>21.712535395200003</v>
      </c>
      <c r="AF20">
        <v>6.1515000000000004</v>
      </c>
      <c r="AG20">
        <v>10.586827679999999</v>
      </c>
      <c r="AH20">
        <v>66.880321920000014</v>
      </c>
      <c r="AI20">
        <v>0.55910159999999998</v>
      </c>
      <c r="AJ20">
        <v>0</v>
      </c>
      <c r="AK20">
        <v>22.518960000000003</v>
      </c>
      <c r="AL20">
        <v>59.209269999999989</v>
      </c>
      <c r="AM20">
        <v>2.3184297714285718</v>
      </c>
      <c r="AN20">
        <v>0</v>
      </c>
      <c r="AO20">
        <v>3.7317067200000009</v>
      </c>
      <c r="AP20">
        <v>3.3756911999999999</v>
      </c>
      <c r="AQ20">
        <v>5.8954500000000012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38.179313968716698</v>
      </c>
      <c r="BB20">
        <f t="shared" si="0"/>
        <v>1118.7691513079931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476.35346069788119</v>
      </c>
      <c r="L21">
        <v>11.044468802235663</v>
      </c>
      <c r="M21">
        <v>63.771574625352116</v>
      </c>
      <c r="N21">
        <v>51.88523244615655</v>
      </c>
      <c r="O21">
        <v>73.291376850225802</v>
      </c>
      <c r="P21">
        <v>24.602167954149014</v>
      </c>
      <c r="Q21">
        <v>4.7879905213270142</v>
      </c>
      <c r="R21">
        <v>18.620626853658539</v>
      </c>
      <c r="S21">
        <v>11.592203017241378</v>
      </c>
      <c r="T21">
        <v>0</v>
      </c>
      <c r="U21">
        <v>62.109721746770994</v>
      </c>
      <c r="V21">
        <v>6.2563497822931788</v>
      </c>
      <c r="W21">
        <v>15.280267433155075</v>
      </c>
      <c r="X21">
        <v>43.556664037854887</v>
      </c>
      <c r="Y21">
        <v>0</v>
      </c>
      <c r="Z21">
        <v>2.8784289599999999</v>
      </c>
      <c r="AA21">
        <v>6.1413336000000003</v>
      </c>
      <c r="AB21">
        <v>17.352844704000002</v>
      </c>
      <c r="AC21">
        <v>12.7643852736</v>
      </c>
      <c r="AD21">
        <v>8.0065281600000002</v>
      </c>
      <c r="AE21">
        <v>21.712535395200003</v>
      </c>
      <c r="AF21">
        <v>6.1515000000000004</v>
      </c>
      <c r="AG21">
        <v>10.586827679999999</v>
      </c>
      <c r="AH21">
        <v>66.880321920000014</v>
      </c>
      <c r="AI21">
        <v>0.55910159999999998</v>
      </c>
      <c r="AJ21">
        <v>0</v>
      </c>
      <c r="AK21">
        <v>22.518960000000003</v>
      </c>
      <c r="AL21">
        <v>59.209269999999989</v>
      </c>
      <c r="AM21">
        <v>2.3184297714285718</v>
      </c>
      <c r="AN21">
        <v>0</v>
      </c>
      <c r="AO21">
        <v>3.7317067200000009</v>
      </c>
      <c r="AP21">
        <v>3.3756911999999999</v>
      </c>
      <c r="AQ21">
        <v>11.790900000000002</v>
      </c>
      <c r="AR21">
        <v>22.0618944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38.121683612334522</v>
      </c>
      <c r="BB21">
        <f t="shared" si="0"/>
        <v>1117.0804111537957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499.75380855035115</v>
      </c>
      <c r="L22">
        <v>11.04445192718142</v>
      </c>
      <c r="M22">
        <v>63.771574625352116</v>
      </c>
      <c r="N22">
        <v>51.88523244615655</v>
      </c>
      <c r="O22">
        <v>73.291376850225802</v>
      </c>
      <c r="P22">
        <v>24.602167954149014</v>
      </c>
      <c r="Q22">
        <v>4.7879905213270142</v>
      </c>
      <c r="R22">
        <v>18.620626853658539</v>
      </c>
      <c r="S22">
        <v>11.592203017241378</v>
      </c>
      <c r="T22">
        <v>0</v>
      </c>
      <c r="U22">
        <v>62.109721746770994</v>
      </c>
      <c r="V22">
        <v>6.2563497822931788</v>
      </c>
      <c r="W22">
        <v>15.280267433155075</v>
      </c>
      <c r="X22">
        <v>43.556664037854887</v>
      </c>
      <c r="Y22">
        <v>0</v>
      </c>
      <c r="Z22">
        <v>2.8784289599999999</v>
      </c>
      <c r="AA22">
        <v>6.1413336000000003</v>
      </c>
      <c r="AB22">
        <v>17.352844704000002</v>
      </c>
      <c r="AC22">
        <v>12.7643852736</v>
      </c>
      <c r="AD22">
        <v>8.0065281600000002</v>
      </c>
      <c r="AE22">
        <v>21.712535395200003</v>
      </c>
      <c r="AF22">
        <v>6.1515000000000004</v>
      </c>
      <c r="AG22">
        <v>10.586827679999999</v>
      </c>
      <c r="AH22">
        <v>66.880321920000014</v>
      </c>
      <c r="AI22">
        <v>0.55910159999999998</v>
      </c>
      <c r="AJ22">
        <v>0</v>
      </c>
      <c r="AK22">
        <v>22.518960000000003</v>
      </c>
      <c r="AL22">
        <v>59.209269999999989</v>
      </c>
      <c r="AM22">
        <v>2.3184297714285718</v>
      </c>
      <c r="AN22">
        <v>0</v>
      </c>
      <c r="AO22">
        <v>3.7317067200000009</v>
      </c>
      <c r="AP22">
        <v>3.3756911999999999</v>
      </c>
      <c r="AQ22">
        <v>17.686350000000001</v>
      </c>
      <c r="AR22">
        <v>22.0618944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39.088443061766512</v>
      </c>
      <c r="BB22">
        <f t="shared" si="0"/>
        <v>1145.4094326817792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486.11211893543867</v>
      </c>
      <c r="L23">
        <v>11.044467435499655</v>
      </c>
      <c r="M23">
        <v>63.771574625352116</v>
      </c>
      <c r="N23">
        <v>51.88523244615655</v>
      </c>
      <c r="O23">
        <v>73.291376850225802</v>
      </c>
      <c r="P23">
        <v>23.11876988335101</v>
      </c>
      <c r="Q23">
        <v>4.7901129591836726</v>
      </c>
      <c r="R23">
        <v>18.620855781057809</v>
      </c>
      <c r="S23">
        <v>11.591671376481315</v>
      </c>
      <c r="T23">
        <v>0</v>
      </c>
      <c r="U23">
        <v>62.109721746770994</v>
      </c>
      <c r="V23">
        <v>6.2562767509727628</v>
      </c>
      <c r="W23">
        <v>15.162762071713148</v>
      </c>
      <c r="X23">
        <v>44.663160488958994</v>
      </c>
      <c r="Y23">
        <v>0</v>
      </c>
      <c r="Z23">
        <v>2.8784289599999999</v>
      </c>
      <c r="AA23">
        <v>12.317364000000001</v>
      </c>
      <c r="AB23">
        <v>17.352844704000002</v>
      </c>
      <c r="AC23">
        <v>12.7643852736</v>
      </c>
      <c r="AD23">
        <v>8.0065281600000002</v>
      </c>
      <c r="AE23">
        <v>21.712535395200003</v>
      </c>
      <c r="AF23">
        <v>6.1515000000000004</v>
      </c>
      <c r="AG23">
        <v>10.586827679999999</v>
      </c>
      <c r="AH23">
        <v>66.880321920000014</v>
      </c>
      <c r="AI23">
        <v>0.55910159999999998</v>
      </c>
      <c r="AJ23">
        <v>0</v>
      </c>
      <c r="AK23">
        <v>22.518960000000003</v>
      </c>
      <c r="AL23">
        <v>59.209269999999989</v>
      </c>
      <c r="AM23">
        <v>2.3184297714285718</v>
      </c>
      <c r="AN23">
        <v>0</v>
      </c>
      <c r="AO23">
        <v>3.7317067200000009</v>
      </c>
      <c r="AP23">
        <v>3.3756911999999999</v>
      </c>
      <c r="AQ23">
        <v>17.686350000000001</v>
      </c>
      <c r="AR23">
        <v>23.516524799999999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38.873821815548169</v>
      </c>
      <c r="BB23">
        <f t="shared" si="0"/>
        <v>1139.1203803334431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479.00293272419134</v>
      </c>
      <c r="L24">
        <v>11.044467438040245</v>
      </c>
      <c r="M24">
        <v>63.771574625352116</v>
      </c>
      <c r="N24">
        <v>51.88523244615655</v>
      </c>
      <c r="O24">
        <v>73.291376850225802</v>
      </c>
      <c r="P24">
        <v>23.11876988335101</v>
      </c>
      <c r="Q24">
        <v>4.7901129591836726</v>
      </c>
      <c r="R24">
        <v>18.620855781057809</v>
      </c>
      <c r="S24">
        <v>11.591671376481315</v>
      </c>
      <c r="T24">
        <v>0</v>
      </c>
      <c r="U24">
        <v>62.109721746770994</v>
      </c>
      <c r="V24">
        <v>6.2562767509727628</v>
      </c>
      <c r="W24">
        <v>15.162762071713148</v>
      </c>
      <c r="X24">
        <v>44.663160488958994</v>
      </c>
      <c r="Y24">
        <v>0</v>
      </c>
      <c r="Z24">
        <v>2.8784289599999999</v>
      </c>
      <c r="AA24">
        <v>12.317364000000001</v>
      </c>
      <c r="AB24">
        <v>17.352844704000002</v>
      </c>
      <c r="AC24">
        <v>12.7643852736</v>
      </c>
      <c r="AD24">
        <v>8.0065281600000002</v>
      </c>
      <c r="AE24">
        <v>21.712535395200003</v>
      </c>
      <c r="AF24">
        <v>6.1515000000000004</v>
      </c>
      <c r="AG24">
        <v>10.586827679999999</v>
      </c>
      <c r="AH24">
        <v>66.880321920000014</v>
      </c>
      <c r="AI24">
        <v>1.1182032</v>
      </c>
      <c r="AJ24">
        <v>0</v>
      </c>
      <c r="AK24">
        <v>22.518960000000003</v>
      </c>
      <c r="AL24">
        <v>59.209269999999989</v>
      </c>
      <c r="AM24">
        <v>2.3184297714285718</v>
      </c>
      <c r="AN24">
        <v>0</v>
      </c>
      <c r="AO24">
        <v>3.7317067200000009</v>
      </c>
      <c r="AP24">
        <v>3.3756911999999999</v>
      </c>
      <c r="AQ24">
        <v>17.686350000000001</v>
      </c>
      <c r="AR24">
        <v>23.516524799999999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38.657669025917755</v>
      </c>
      <c r="BB24">
        <f t="shared" si="0"/>
        <v>1132.7864485143668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465.00264046854335</v>
      </c>
      <c r="L25">
        <v>11.044467438040245</v>
      </c>
      <c r="M25">
        <v>63.771574625352116</v>
      </c>
      <c r="N25">
        <v>51.88523244615655</v>
      </c>
      <c r="O25">
        <v>73.291376850225802</v>
      </c>
      <c r="P25">
        <v>23.11876988335101</v>
      </c>
      <c r="Q25">
        <v>4.7901129591836726</v>
      </c>
      <c r="R25">
        <v>18.620855781057809</v>
      </c>
      <c r="S25">
        <v>11.591671376481315</v>
      </c>
      <c r="T25">
        <v>0</v>
      </c>
      <c r="U25">
        <v>62.109721746770994</v>
      </c>
      <c r="V25">
        <v>6.2562767509727628</v>
      </c>
      <c r="W25">
        <v>15.168805420486249</v>
      </c>
      <c r="X25">
        <v>44.663160488958994</v>
      </c>
      <c r="Y25">
        <v>0</v>
      </c>
      <c r="Z25">
        <v>2.8784289599999999</v>
      </c>
      <c r="AA25">
        <v>12.317364000000001</v>
      </c>
      <c r="AB25">
        <v>17.352844704000002</v>
      </c>
      <c r="AC25">
        <v>12.7643852736</v>
      </c>
      <c r="AD25">
        <v>8.0065281600000002</v>
      </c>
      <c r="AE25">
        <v>21.712535395200003</v>
      </c>
      <c r="AF25">
        <v>6.1515000000000004</v>
      </c>
      <c r="AG25">
        <v>10.586827679999999</v>
      </c>
      <c r="AH25">
        <v>66.880321920000014</v>
      </c>
      <c r="AI25">
        <v>1.1182032</v>
      </c>
      <c r="AJ25">
        <v>0</v>
      </c>
      <c r="AK25">
        <v>22.518960000000003</v>
      </c>
      <c r="AL25">
        <v>59.209269999999989</v>
      </c>
      <c r="AM25">
        <v>2.3184297714285718</v>
      </c>
      <c r="AN25">
        <v>0</v>
      </c>
      <c r="AO25">
        <v>3.7317067200000009</v>
      </c>
      <c r="AP25">
        <v>3.3756911999999999</v>
      </c>
      <c r="AQ25">
        <v>17.686350000000001</v>
      </c>
      <c r="AR25">
        <v>23.516524799999999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38.195858811897665</v>
      </c>
      <c r="BB25">
        <f t="shared" si="0"/>
        <v>1119.2540098215122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453.00169599567306</v>
      </c>
      <c r="L26">
        <v>11.044467438040245</v>
      </c>
      <c r="M26">
        <v>63.771574625352116</v>
      </c>
      <c r="N26">
        <v>51.88523244615655</v>
      </c>
      <c r="O26">
        <v>73.291376850225802</v>
      </c>
      <c r="P26">
        <v>23.11876988335101</v>
      </c>
      <c r="Q26">
        <v>4.7901129591836726</v>
      </c>
      <c r="R26">
        <v>18.621010493587253</v>
      </c>
      <c r="S26">
        <v>11.590628754171302</v>
      </c>
      <c r="T26">
        <v>0</v>
      </c>
      <c r="U26">
        <v>62.109721746770994</v>
      </c>
      <c r="V26">
        <v>6.2586000000000004</v>
      </c>
      <c r="W26">
        <v>15.122641713411522</v>
      </c>
      <c r="X26">
        <v>44.663160488958994</v>
      </c>
      <c r="Y26">
        <v>0</v>
      </c>
      <c r="Z26">
        <v>2.8784289599999999</v>
      </c>
      <c r="AA26">
        <v>12.317364000000001</v>
      </c>
      <c r="AB26">
        <v>17.352844704000002</v>
      </c>
      <c r="AC26">
        <v>12.7643852736</v>
      </c>
      <c r="AD26">
        <v>8.0065281600000002</v>
      </c>
      <c r="AE26">
        <v>21.712535395200003</v>
      </c>
      <c r="AF26">
        <v>6.1515000000000004</v>
      </c>
      <c r="AG26">
        <v>10.586827679999999</v>
      </c>
      <c r="AH26">
        <v>66.880321920000014</v>
      </c>
      <c r="AI26">
        <v>1.1182032</v>
      </c>
      <c r="AJ26">
        <v>0</v>
      </c>
      <c r="AK26">
        <v>22.518960000000003</v>
      </c>
      <c r="AL26">
        <v>59.209269999999989</v>
      </c>
      <c r="AM26">
        <v>2.3184297714285718</v>
      </c>
      <c r="AN26">
        <v>0</v>
      </c>
      <c r="AO26">
        <v>3.7317067200000009</v>
      </c>
      <c r="AP26">
        <v>3.3756911999999999</v>
      </c>
      <c r="AQ26">
        <v>17.686350000000001</v>
      </c>
      <c r="AR26">
        <v>23.516524799999999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37.798352252656599</v>
      </c>
      <c r="BB26">
        <f t="shared" si="0"/>
        <v>1107.6058435400546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512.33968142486992</v>
      </c>
      <c r="L27">
        <v>11.044467438040245</v>
      </c>
      <c r="M27">
        <v>63.771574625352116</v>
      </c>
      <c r="N27">
        <v>51.88523244615655</v>
      </c>
      <c r="O27">
        <v>73.291376850225802</v>
      </c>
      <c r="P27">
        <v>23.11876988335101</v>
      </c>
      <c r="Q27">
        <v>4.7901129591836726</v>
      </c>
      <c r="R27">
        <v>18.621010493587253</v>
      </c>
      <c r="S27">
        <v>11.590628754171302</v>
      </c>
      <c r="T27">
        <v>0</v>
      </c>
      <c r="U27">
        <v>62.109721746770994</v>
      </c>
      <c r="V27">
        <v>6.2586000000000004</v>
      </c>
      <c r="W27">
        <v>15.122641713411522</v>
      </c>
      <c r="X27">
        <v>44.662727766900836</v>
      </c>
      <c r="Y27">
        <v>0</v>
      </c>
      <c r="Z27">
        <v>2.8784289599999999</v>
      </c>
      <c r="AA27">
        <v>12.317364000000001</v>
      </c>
      <c r="AB27">
        <v>17.352844704000002</v>
      </c>
      <c r="AC27">
        <v>12.7643852736</v>
      </c>
      <c r="AD27">
        <v>8.0065281600000002</v>
      </c>
      <c r="AE27">
        <v>21.018311279999999</v>
      </c>
      <c r="AF27">
        <v>6.1515000000000004</v>
      </c>
      <c r="AG27">
        <v>10.586827679999999</v>
      </c>
      <c r="AH27">
        <v>66.880321920000014</v>
      </c>
      <c r="AI27">
        <v>3.3546096000000003</v>
      </c>
      <c r="AJ27">
        <v>0</v>
      </c>
      <c r="AK27">
        <v>22.518960000000003</v>
      </c>
      <c r="AL27">
        <v>62.416800000000002</v>
      </c>
      <c r="AM27">
        <v>4.6368595428571426</v>
      </c>
      <c r="AN27">
        <v>0</v>
      </c>
      <c r="AO27">
        <v>3.7317067200000009</v>
      </c>
      <c r="AP27">
        <v>3.3756911999999999</v>
      </c>
      <c r="AQ27">
        <v>17.686350000000001</v>
      </c>
      <c r="AR27">
        <v>22.0618944</v>
      </c>
      <c r="AS27">
        <v>14.533971264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39.959050528748463</v>
      </c>
      <c r="BB27">
        <f t="shared" si="0"/>
        <v>1170.9208502777299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476.00156390643241</v>
      </c>
      <c r="L28">
        <v>11.044467438040245</v>
      </c>
      <c r="M28">
        <v>63.771574625352116</v>
      </c>
      <c r="N28">
        <v>51.88523244615655</v>
      </c>
      <c r="O28">
        <v>73.291376850225802</v>
      </c>
      <c r="P28">
        <v>23.11876988335101</v>
      </c>
      <c r="Q28">
        <v>4.7901129591836726</v>
      </c>
      <c r="R28">
        <v>18.620855781057809</v>
      </c>
      <c r="S28">
        <v>11.591671376481315</v>
      </c>
      <c r="T28">
        <v>0</v>
      </c>
      <c r="U28">
        <v>62.109721746770994</v>
      </c>
      <c r="V28">
        <v>6.2562767509727628</v>
      </c>
      <c r="W28">
        <v>15.168805420486249</v>
      </c>
      <c r="X28">
        <v>44.663160488958994</v>
      </c>
      <c r="Y28">
        <v>0</v>
      </c>
      <c r="Z28">
        <v>2.8784289599999999</v>
      </c>
      <c r="AA28">
        <v>12.317364000000001</v>
      </c>
      <c r="AB28">
        <v>17.352844704000002</v>
      </c>
      <c r="AC28">
        <v>12.7643852736</v>
      </c>
      <c r="AD28">
        <v>8.0065281600000002</v>
      </c>
      <c r="AE28">
        <v>20.849263199999999</v>
      </c>
      <c r="AF28">
        <v>6.1515000000000004</v>
      </c>
      <c r="AG28">
        <v>10.586827679999999</v>
      </c>
      <c r="AH28">
        <v>66.880321920000014</v>
      </c>
      <c r="AI28">
        <v>21.804962400000001</v>
      </c>
      <c r="AJ28">
        <v>0</v>
      </c>
      <c r="AK28">
        <v>22.518960000000003</v>
      </c>
      <c r="AL28">
        <v>62.416800000000002</v>
      </c>
      <c r="AM28">
        <v>4.6368595428571426</v>
      </c>
      <c r="AN28">
        <v>0</v>
      </c>
      <c r="AO28">
        <v>3.7317067200000009</v>
      </c>
      <c r="AP28">
        <v>3.3756911999999999</v>
      </c>
      <c r="AQ28">
        <v>17.686350000000001</v>
      </c>
      <c r="AR28">
        <v>22.0618944</v>
      </c>
      <c r="AS28">
        <v>14.533971264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39.364665300152524</v>
      </c>
      <c r="BB28">
        <f t="shared" si="0"/>
        <v>1153.5035837977744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407.00199742186345</v>
      </c>
      <c r="L29">
        <v>11.044467438040245</v>
      </c>
      <c r="M29">
        <v>63.771574625352116</v>
      </c>
      <c r="N29">
        <v>51.88523244615655</v>
      </c>
      <c r="O29">
        <v>73.291376850225802</v>
      </c>
      <c r="P29">
        <v>23.11876988335101</v>
      </c>
      <c r="Q29">
        <v>4.7901129591836726</v>
      </c>
      <c r="R29">
        <v>18.621010493587253</v>
      </c>
      <c r="S29">
        <v>11.590628754171302</v>
      </c>
      <c r="T29">
        <v>0</v>
      </c>
      <c r="U29">
        <v>62.109721746770994</v>
      </c>
      <c r="V29">
        <v>6.2586000000000004</v>
      </c>
      <c r="W29">
        <v>15.122641713411522</v>
      </c>
      <c r="X29">
        <v>44.662727766900836</v>
      </c>
      <c r="Y29">
        <v>0</v>
      </c>
      <c r="Z29">
        <v>2.8784289599999999</v>
      </c>
      <c r="AA29">
        <v>12.317364000000001</v>
      </c>
      <c r="AB29">
        <v>17.352844704000002</v>
      </c>
      <c r="AC29">
        <v>12.7643852736</v>
      </c>
      <c r="AD29">
        <v>8.0065281600000002</v>
      </c>
      <c r="AE29">
        <v>20.849263199999999</v>
      </c>
      <c r="AF29">
        <v>6.1515000000000004</v>
      </c>
      <c r="AG29">
        <v>10.586827679999999</v>
      </c>
      <c r="AH29">
        <v>66.880321920000014</v>
      </c>
      <c r="AI29">
        <v>21.804962400000001</v>
      </c>
      <c r="AJ29">
        <v>0</v>
      </c>
      <c r="AK29">
        <v>22.518960000000003</v>
      </c>
      <c r="AL29">
        <v>62.416800000000002</v>
      </c>
      <c r="AM29">
        <v>4.6368595428571426</v>
      </c>
      <c r="AN29">
        <v>0</v>
      </c>
      <c r="AO29">
        <v>3.7317067200000009</v>
      </c>
      <c r="AP29">
        <v>3.3756911999999999</v>
      </c>
      <c r="AQ29">
        <v>17.686350000000001</v>
      </c>
      <c r="AR29">
        <v>22.0618944</v>
      </c>
      <c r="AS29">
        <v>14.533971264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37.08618962219559</v>
      </c>
      <c r="BB29">
        <f t="shared" si="0"/>
        <v>1086.7373319012761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393.00163334566105</v>
      </c>
      <c r="L30">
        <v>11.044467438040245</v>
      </c>
      <c r="M30">
        <v>63.771574625352116</v>
      </c>
      <c r="N30">
        <v>51.88523244615655</v>
      </c>
      <c r="O30">
        <v>73.291376850225802</v>
      </c>
      <c r="P30">
        <v>23.11876988335101</v>
      </c>
      <c r="Q30">
        <v>4.7901129591836726</v>
      </c>
      <c r="R30">
        <v>18.621010493587253</v>
      </c>
      <c r="S30">
        <v>11.590628754171302</v>
      </c>
      <c r="T30">
        <v>0</v>
      </c>
      <c r="U30">
        <v>62.109721746770994</v>
      </c>
      <c r="V30">
        <v>6.2586000000000004</v>
      </c>
      <c r="W30">
        <v>15.122641713411522</v>
      </c>
      <c r="X30">
        <v>44.662727766900836</v>
      </c>
      <c r="Y30">
        <v>0</v>
      </c>
      <c r="Z30">
        <v>2.8784289599999999</v>
      </c>
      <c r="AA30">
        <v>12.317364000000001</v>
      </c>
      <c r="AB30">
        <v>17.352844704000002</v>
      </c>
      <c r="AC30">
        <v>12.7643852736</v>
      </c>
      <c r="AD30">
        <v>8.0065281600000002</v>
      </c>
      <c r="AE30">
        <v>20.849263199999999</v>
      </c>
      <c r="AF30">
        <v>6.1515000000000004</v>
      </c>
      <c r="AG30">
        <v>10.586827679999999</v>
      </c>
      <c r="AH30">
        <v>66.880321920000014</v>
      </c>
      <c r="AI30">
        <v>21.804962400000001</v>
      </c>
      <c r="AJ30">
        <v>0</v>
      </c>
      <c r="AK30">
        <v>22.518960000000003</v>
      </c>
      <c r="AL30">
        <v>62.416800000000002</v>
      </c>
      <c r="AM30">
        <v>4.6368595428571426</v>
      </c>
      <c r="AN30">
        <v>0</v>
      </c>
      <c r="AO30">
        <v>3.7317067200000009</v>
      </c>
      <c r="AP30">
        <v>3.3756911999999999</v>
      </c>
      <c r="AQ30">
        <v>17.686350000000001</v>
      </c>
      <c r="AR30">
        <v>22.0618944</v>
      </c>
      <c r="AS30">
        <v>14.533971264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36.624177607680963</v>
      </c>
      <c r="BB30">
        <f t="shared" si="0"/>
        <v>1073.1989798395884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424.00217216379048</v>
      </c>
      <c r="L31">
        <v>11.044467438040245</v>
      </c>
      <c r="M31">
        <v>63.771574625352116</v>
      </c>
      <c r="N31">
        <v>51.88523244615655</v>
      </c>
      <c r="O31">
        <v>73.291376850225802</v>
      </c>
      <c r="P31">
        <v>23.420811518324612</v>
      </c>
      <c r="Q31">
        <v>4.7901129591836726</v>
      </c>
      <c r="R31">
        <v>18.621010493587253</v>
      </c>
      <c r="S31">
        <v>11.590628754171302</v>
      </c>
      <c r="T31">
        <v>0</v>
      </c>
      <c r="U31">
        <v>62.109721746770994</v>
      </c>
      <c r="V31">
        <v>6.2586000000000004</v>
      </c>
      <c r="W31">
        <v>15.215735951045385</v>
      </c>
      <c r="X31">
        <v>44.662727766900836</v>
      </c>
      <c r="Y31">
        <v>0</v>
      </c>
      <c r="Z31">
        <v>2.8784289599999999</v>
      </c>
      <c r="AA31">
        <v>12.317364000000001</v>
      </c>
      <c r="AB31">
        <v>17.352844704000002</v>
      </c>
      <c r="AC31">
        <v>12.7643852736</v>
      </c>
      <c r="AD31">
        <v>12.009792239999998</v>
      </c>
      <c r="AE31">
        <v>20.849263199999999</v>
      </c>
      <c r="AF31">
        <v>6.1515000000000004</v>
      </c>
      <c r="AG31">
        <v>10.586827679999999</v>
      </c>
      <c r="AH31">
        <v>66.880321920000014</v>
      </c>
      <c r="AI31">
        <v>21.804962400000001</v>
      </c>
      <c r="AJ31">
        <v>0</v>
      </c>
      <c r="AK31">
        <v>22.518960000000003</v>
      </c>
      <c r="AL31">
        <v>62.416800000000002</v>
      </c>
      <c r="AM31">
        <v>4.6368595428571426</v>
      </c>
      <c r="AN31">
        <v>0</v>
      </c>
      <c r="AO31">
        <v>3.7317067200000009</v>
      </c>
      <c r="AP31">
        <v>3.0381220800000004</v>
      </c>
      <c r="AQ31">
        <v>17.686350000000001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37.763890027111046</v>
      </c>
      <c r="BB31">
        <f t="shared" si="0"/>
        <v>1106.5959964204953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373.00160879340496</v>
      </c>
      <c r="L32">
        <v>11.044258173076924</v>
      </c>
      <c r="M32">
        <v>63.771574625352116</v>
      </c>
      <c r="N32">
        <v>51.88523244615655</v>
      </c>
      <c r="O32">
        <v>73.291376850225802</v>
      </c>
      <c r="P32">
        <v>23.420811518324612</v>
      </c>
      <c r="Q32">
        <v>4.7901129591836726</v>
      </c>
      <c r="R32">
        <v>18.621010493587253</v>
      </c>
      <c r="S32">
        <v>11.590628754171302</v>
      </c>
      <c r="T32">
        <v>0</v>
      </c>
      <c r="U32">
        <v>62.109721746770994</v>
      </c>
      <c r="V32">
        <v>6.2586000000000004</v>
      </c>
      <c r="W32">
        <v>15.215735951045385</v>
      </c>
      <c r="X32">
        <v>44.662727766900836</v>
      </c>
      <c r="Y32">
        <v>0</v>
      </c>
      <c r="Z32">
        <v>2.8784289599999999</v>
      </c>
      <c r="AA32">
        <v>12.317364000000001</v>
      </c>
      <c r="AB32">
        <v>17.352844704000002</v>
      </c>
      <c r="AC32">
        <v>12.7643852736</v>
      </c>
      <c r="AD32">
        <v>12.009792239999998</v>
      </c>
      <c r="AE32">
        <v>20.849263199999999</v>
      </c>
      <c r="AF32">
        <v>6.1515000000000004</v>
      </c>
      <c r="AG32">
        <v>10.586827679999999</v>
      </c>
      <c r="AH32">
        <v>66.880321920000014</v>
      </c>
      <c r="AI32">
        <v>21.804962400000001</v>
      </c>
      <c r="AJ32">
        <v>0</v>
      </c>
      <c r="AK32">
        <v>22.518960000000003</v>
      </c>
      <c r="AL32">
        <v>62.416800000000002</v>
      </c>
      <c r="AM32">
        <v>4.6368595428571426</v>
      </c>
      <c r="AN32">
        <v>0</v>
      </c>
      <c r="AO32">
        <v>3.7317067200000009</v>
      </c>
      <c r="AP32">
        <v>3.0381220800000004</v>
      </c>
      <c r="AQ32">
        <v>16.638269999999999</v>
      </c>
      <c r="AR32">
        <v>22.0618944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36.046277889784903</v>
      </c>
      <c r="BB32">
        <f t="shared" si="0"/>
        <v>1056.2647559224727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314.00216656230435</v>
      </c>
      <c r="L33">
        <v>11.044258173076924</v>
      </c>
      <c r="M33">
        <v>61.665576058124785</v>
      </c>
      <c r="N33">
        <v>51.88523244615655</v>
      </c>
      <c r="O33">
        <v>73.291376850225802</v>
      </c>
      <c r="P33">
        <v>23.420811518324612</v>
      </c>
      <c r="Q33">
        <v>4.7901129591836726</v>
      </c>
      <c r="R33">
        <v>18.621010493587253</v>
      </c>
      <c r="S33">
        <v>11.590628754171302</v>
      </c>
      <c r="T33">
        <v>0</v>
      </c>
      <c r="U33">
        <v>62.109721746770994</v>
      </c>
      <c r="V33">
        <v>6.2586000000000004</v>
      </c>
      <c r="W33">
        <v>15.215735951045385</v>
      </c>
      <c r="X33">
        <v>44.662727766900836</v>
      </c>
      <c r="Y33">
        <v>0</v>
      </c>
      <c r="Z33">
        <v>2.8784289599999999</v>
      </c>
      <c r="AA33">
        <v>12.317364000000001</v>
      </c>
      <c r="AB33">
        <v>17.352844704000002</v>
      </c>
      <c r="AC33">
        <v>12.7643852736</v>
      </c>
      <c r="AD33">
        <v>12.009792239999998</v>
      </c>
      <c r="AE33">
        <v>20.849263199999999</v>
      </c>
      <c r="AF33">
        <v>6.1515000000000004</v>
      </c>
      <c r="AG33">
        <v>10.586827679999999</v>
      </c>
      <c r="AH33">
        <v>66.880321920000014</v>
      </c>
      <c r="AI33">
        <v>21.804962400000001</v>
      </c>
      <c r="AJ33">
        <v>0</v>
      </c>
      <c r="AK33">
        <v>22.518960000000003</v>
      </c>
      <c r="AL33">
        <v>62.416800000000002</v>
      </c>
      <c r="AM33">
        <v>4.6368595428571426</v>
      </c>
      <c r="AN33">
        <v>0</v>
      </c>
      <c r="AO33">
        <v>3.7317067200000009</v>
      </c>
      <c r="AP33">
        <v>3.0381220800000004</v>
      </c>
      <c r="AQ33">
        <v>11.790900000000002</v>
      </c>
      <c r="AR33">
        <v>22.0618944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33.869835272414718</v>
      </c>
      <c r="BB33">
        <f t="shared" si="0"/>
        <v>992.488387741515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310.00173216309531</v>
      </c>
      <c r="L34">
        <v>11.044258173076924</v>
      </c>
      <c r="M34">
        <v>61.665576058124785</v>
      </c>
      <c r="N34">
        <v>51.88523244615655</v>
      </c>
      <c r="O34">
        <v>73.291376850225802</v>
      </c>
      <c r="P34">
        <v>23.420811518324612</v>
      </c>
      <c r="Q34">
        <v>4.7901129591836726</v>
      </c>
      <c r="R34">
        <v>18.621010493587253</v>
      </c>
      <c r="S34">
        <v>11.590628754171302</v>
      </c>
      <c r="T34">
        <v>0</v>
      </c>
      <c r="U34">
        <v>62.109721746770994</v>
      </c>
      <c r="V34">
        <v>6.2586000000000004</v>
      </c>
      <c r="W34">
        <v>15.215735951045385</v>
      </c>
      <c r="X34">
        <v>44.662727766900836</v>
      </c>
      <c r="Y34">
        <v>0</v>
      </c>
      <c r="Z34">
        <v>2.8784289599999999</v>
      </c>
      <c r="AA34">
        <v>12.317364000000001</v>
      </c>
      <c r="AB34">
        <v>17.352844704000002</v>
      </c>
      <c r="AC34">
        <v>12.7643852736</v>
      </c>
      <c r="AD34">
        <v>12.009792239999998</v>
      </c>
      <c r="AE34">
        <v>20.849263199999999</v>
      </c>
      <c r="AF34">
        <v>6.1515000000000004</v>
      </c>
      <c r="AG34">
        <v>10.586827679999999</v>
      </c>
      <c r="AH34">
        <v>66.880321920000014</v>
      </c>
      <c r="AI34">
        <v>3.3546096000000003</v>
      </c>
      <c r="AJ34">
        <v>0</v>
      </c>
      <c r="AK34">
        <v>22.518960000000003</v>
      </c>
      <c r="AL34">
        <v>62.416800000000002</v>
      </c>
      <c r="AM34">
        <v>4.6368595428571426</v>
      </c>
      <c r="AN34">
        <v>0</v>
      </c>
      <c r="AO34">
        <v>3.7317067200000009</v>
      </c>
      <c r="AP34">
        <v>3.0381220800000004</v>
      </c>
      <c r="AQ34">
        <v>11.790900000000002</v>
      </c>
      <c r="AR34">
        <v>22.0618944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33.128959294840769</v>
      </c>
      <c r="BB34">
        <f t="shared" si="0"/>
        <v>970.77847651987997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289.55785209427677</v>
      </c>
      <c r="L35">
        <v>0</v>
      </c>
      <c r="M35">
        <v>61.665576058124785</v>
      </c>
      <c r="N35">
        <v>51.88523244615655</v>
      </c>
      <c r="O35">
        <v>73.291376850225802</v>
      </c>
      <c r="P35">
        <v>23.420811518324612</v>
      </c>
      <c r="Q35">
        <v>2.9996133828996281</v>
      </c>
      <c r="R35">
        <v>8.7682893704850375</v>
      </c>
      <c r="S35">
        <v>11.590628754171302</v>
      </c>
      <c r="T35">
        <v>0</v>
      </c>
      <c r="U35">
        <v>62.109721746770994</v>
      </c>
      <c r="V35">
        <v>6.2586000000000004</v>
      </c>
      <c r="W35">
        <v>15.215735951045385</v>
      </c>
      <c r="X35">
        <v>44.662727766900836</v>
      </c>
      <c r="Y35">
        <v>0</v>
      </c>
      <c r="Z35">
        <v>2.8784289599999999</v>
      </c>
      <c r="AA35">
        <v>12.317364000000001</v>
      </c>
      <c r="AB35">
        <v>17.352844704000002</v>
      </c>
      <c r="AC35">
        <v>12.7643852736</v>
      </c>
      <c r="AD35">
        <v>12.009792239999998</v>
      </c>
      <c r="AE35">
        <v>20.849263199999999</v>
      </c>
      <c r="AF35">
        <v>6.1515000000000004</v>
      </c>
      <c r="AG35">
        <v>10.586827679999999</v>
      </c>
      <c r="AH35">
        <v>66.880321920000014</v>
      </c>
      <c r="AI35">
        <v>1.1182032</v>
      </c>
      <c r="AJ35">
        <v>0</v>
      </c>
      <c r="AK35">
        <v>22.518960000000003</v>
      </c>
      <c r="AL35">
        <v>62.416800000000002</v>
      </c>
      <c r="AM35">
        <v>4.6368595428571426</v>
      </c>
      <c r="AN35">
        <v>0</v>
      </c>
      <c r="AO35">
        <v>3.7317067200000009</v>
      </c>
      <c r="AP35">
        <v>2.8130760000000001</v>
      </c>
      <c r="AQ35">
        <v>11.790900000000002</v>
      </c>
      <c r="AR35">
        <v>22.0618944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31.624397001715742</v>
      </c>
      <c r="BB35">
        <f t="shared" si="0"/>
        <v>926.69022739172328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289.55785209427677</v>
      </c>
      <c r="L36">
        <v>0</v>
      </c>
      <c r="M36">
        <v>34.995403808273153</v>
      </c>
      <c r="N36">
        <v>51.88523244615655</v>
      </c>
      <c r="O36">
        <v>73.291376850225802</v>
      </c>
      <c r="P36">
        <v>23.420811518324612</v>
      </c>
      <c r="Q36">
        <v>2.9996133828996281</v>
      </c>
      <c r="R36">
        <v>8.7682893704850375</v>
      </c>
      <c r="S36">
        <v>5.9473123473282437</v>
      </c>
      <c r="T36">
        <v>0</v>
      </c>
      <c r="U36">
        <v>62.109721746770994</v>
      </c>
      <c r="V36">
        <v>3.1034380165289264</v>
      </c>
      <c r="W36">
        <v>8.9060154003059644</v>
      </c>
      <c r="X36">
        <v>44.662727766900836</v>
      </c>
      <c r="Y36">
        <v>0</v>
      </c>
      <c r="Z36">
        <v>2.8784289599999999</v>
      </c>
      <c r="AA36">
        <v>12.317364000000001</v>
      </c>
      <c r="AB36">
        <v>17.352844704000002</v>
      </c>
      <c r="AC36">
        <v>12.7643852736</v>
      </c>
      <c r="AD36">
        <v>12.009792239999998</v>
      </c>
      <c r="AE36">
        <v>20.849263199999999</v>
      </c>
      <c r="AF36">
        <v>6.1515000000000004</v>
      </c>
      <c r="AG36">
        <v>10.586827679999999</v>
      </c>
      <c r="AH36">
        <v>66.880321920000014</v>
      </c>
      <c r="AI36">
        <v>1.1182032</v>
      </c>
      <c r="AJ36">
        <v>0</v>
      </c>
      <c r="AK36">
        <v>22.518960000000003</v>
      </c>
      <c r="AL36">
        <v>62.416800000000002</v>
      </c>
      <c r="AM36">
        <v>4.6368595428571426</v>
      </c>
      <c r="AN36">
        <v>0</v>
      </c>
      <c r="AO36">
        <v>3.7317067200000009</v>
      </c>
      <c r="AP36">
        <v>2.8130760000000001</v>
      </c>
      <c r="AQ36">
        <v>11.790900000000002</v>
      </c>
      <c r="AR36">
        <v>22.0618944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30.245710638306768</v>
      </c>
      <c r="BB36">
        <f t="shared" si="0"/>
        <v>886.29054256422694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289.55785209427677</v>
      </c>
      <c r="L37">
        <v>0</v>
      </c>
      <c r="M37">
        <v>29.997860581208773</v>
      </c>
      <c r="N37">
        <v>51.88523244615655</v>
      </c>
      <c r="O37">
        <v>73.291376850225802</v>
      </c>
      <c r="P37">
        <v>8.0035435449894674</v>
      </c>
      <c r="Q37">
        <v>2.9996133828996281</v>
      </c>
      <c r="R37">
        <v>8.7682893704850375</v>
      </c>
      <c r="S37">
        <v>5.9473123473282437</v>
      </c>
      <c r="T37">
        <v>0</v>
      </c>
      <c r="U37">
        <v>62.109721746770994</v>
      </c>
      <c r="V37">
        <v>3.1034380165289264</v>
      </c>
      <c r="W37">
        <v>8.9060154003059644</v>
      </c>
      <c r="X37">
        <v>39.440528757341937</v>
      </c>
      <c r="Y37">
        <v>0</v>
      </c>
      <c r="Z37">
        <v>2.8784289599999999</v>
      </c>
      <c r="AA37">
        <v>12.317364000000001</v>
      </c>
      <c r="AB37">
        <v>17.352844704000002</v>
      </c>
      <c r="AC37">
        <v>12.7643852736</v>
      </c>
      <c r="AD37">
        <v>12.009792239999998</v>
      </c>
      <c r="AE37">
        <v>20.849263199999999</v>
      </c>
      <c r="AF37">
        <v>6.1515000000000004</v>
      </c>
      <c r="AG37">
        <v>10.586827679999999</v>
      </c>
      <c r="AH37">
        <v>66.880321920000014</v>
      </c>
      <c r="AI37">
        <v>1.1182032</v>
      </c>
      <c r="AJ37">
        <v>0</v>
      </c>
      <c r="AK37">
        <v>22.518960000000003</v>
      </c>
      <c r="AL37">
        <v>62.416800000000002</v>
      </c>
      <c r="AM37">
        <v>4.6368595428571426</v>
      </c>
      <c r="AN37">
        <v>0</v>
      </c>
      <c r="AO37">
        <v>3.2152075199999999</v>
      </c>
      <c r="AP37">
        <v>2.8130760000000001</v>
      </c>
      <c r="AQ37">
        <v>11.790900000000002</v>
      </c>
      <c r="AR37">
        <v>22.0618944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29.382644835513847</v>
      </c>
      <c r="BB37">
        <f t="shared" si="0"/>
        <v>861.00009895706148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289.55785209427677</v>
      </c>
      <c r="L38">
        <v>0</v>
      </c>
      <c r="M38">
        <v>29.997860581208773</v>
      </c>
      <c r="N38">
        <v>51.88523244615655</v>
      </c>
      <c r="O38">
        <v>73.291376850225802</v>
      </c>
      <c r="P38">
        <v>23.420811518324612</v>
      </c>
      <c r="Q38">
        <v>2.9996133828996281</v>
      </c>
      <c r="R38">
        <v>8.7682893704850375</v>
      </c>
      <c r="S38">
        <v>5.9473123473282437</v>
      </c>
      <c r="T38">
        <v>0</v>
      </c>
      <c r="U38">
        <v>62.109721746770994</v>
      </c>
      <c r="V38">
        <v>3.1034380165289264</v>
      </c>
      <c r="W38">
        <v>8.9060154003059644</v>
      </c>
      <c r="X38">
        <v>39.440528757341937</v>
      </c>
      <c r="Y38">
        <v>0</v>
      </c>
      <c r="Z38">
        <v>2.8784289599999999</v>
      </c>
      <c r="AA38">
        <v>5.4473975999999995</v>
      </c>
      <c r="AB38">
        <v>17.352844704000002</v>
      </c>
      <c r="AC38">
        <v>12.7643852736</v>
      </c>
      <c r="AD38">
        <v>12.009792239999998</v>
      </c>
      <c r="AE38">
        <v>20.849263199999999</v>
      </c>
      <c r="AF38">
        <v>6.1515000000000004</v>
      </c>
      <c r="AG38">
        <v>10.586827679999999</v>
      </c>
      <c r="AH38">
        <v>66.880321920000014</v>
      </c>
      <c r="AI38">
        <v>1.1182032</v>
      </c>
      <c r="AJ38">
        <v>0</v>
      </c>
      <c r="AK38">
        <v>22.518960000000003</v>
      </c>
      <c r="AL38">
        <v>62.416800000000002</v>
      </c>
      <c r="AM38">
        <v>2.3184297714285718</v>
      </c>
      <c r="AN38">
        <v>0</v>
      </c>
      <c r="AO38">
        <v>3.2152075199999999</v>
      </c>
      <c r="AP38">
        <v>2.8130760000000001</v>
      </c>
      <c r="AQ38">
        <v>5.8954500000000012</v>
      </c>
      <c r="AR38">
        <v>22.0618944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29.393647524549348</v>
      </c>
      <c r="BB38">
        <f t="shared" si="0"/>
        <v>861.32251806993247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289.5557609281355</v>
      </c>
      <c r="L39">
        <v>0</v>
      </c>
      <c r="M39">
        <v>29.997860581208773</v>
      </c>
      <c r="N39">
        <v>51.88523244615655</v>
      </c>
      <c r="O39">
        <v>73.291376850225802</v>
      </c>
      <c r="P39">
        <v>23.420811518324612</v>
      </c>
      <c r="Q39">
        <v>2.9996133828996281</v>
      </c>
      <c r="R39">
        <v>8.7916362699639379</v>
      </c>
      <c r="S39">
        <v>5.9581615743707097</v>
      </c>
      <c r="T39">
        <v>0</v>
      </c>
      <c r="U39">
        <v>62.109721746770994</v>
      </c>
      <c r="V39">
        <v>3.1034380165289264</v>
      </c>
      <c r="W39">
        <v>8.9060154003059644</v>
      </c>
      <c r="X39">
        <v>39.440528757341937</v>
      </c>
      <c r="Y39">
        <v>0</v>
      </c>
      <c r="Z39">
        <v>2.8784289599999999</v>
      </c>
      <c r="AA39">
        <v>5.4473975999999995</v>
      </c>
      <c r="AB39">
        <v>17.352844704000002</v>
      </c>
      <c r="AC39">
        <v>12.7643852736</v>
      </c>
      <c r="AD39">
        <v>12.009792239999998</v>
      </c>
      <c r="AE39">
        <v>20.849263199999999</v>
      </c>
      <c r="AF39">
        <v>6.1515000000000004</v>
      </c>
      <c r="AG39">
        <v>10.586827679999999</v>
      </c>
      <c r="AH39">
        <v>66.880321920000014</v>
      </c>
      <c r="AI39">
        <v>1.1182032</v>
      </c>
      <c r="AJ39">
        <v>0</v>
      </c>
      <c r="AK39">
        <v>22.518960000000003</v>
      </c>
      <c r="AL39">
        <v>59.209269999999989</v>
      </c>
      <c r="AM39">
        <v>0</v>
      </c>
      <c r="AN39">
        <v>0</v>
      </c>
      <c r="AO39">
        <v>3.0989952000000001</v>
      </c>
      <c r="AP39">
        <v>2.8130760000000001</v>
      </c>
      <c r="AQ39">
        <v>5.8954500000000012</v>
      </c>
      <c r="AR39">
        <v>23.516524799999999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29.256518210470414</v>
      </c>
      <c r="BB39">
        <f t="shared" si="0"/>
        <v>857.30421065296287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289.55860595562154</v>
      </c>
      <c r="L40">
        <v>0</v>
      </c>
      <c r="M40">
        <v>29.997860581208773</v>
      </c>
      <c r="N40">
        <v>51.88523244615655</v>
      </c>
      <c r="O40">
        <v>73.291376850225802</v>
      </c>
      <c r="P40">
        <v>8.0035435449894674</v>
      </c>
      <c r="Q40">
        <v>2.9996133828996281</v>
      </c>
      <c r="R40">
        <v>8.7916362699639379</v>
      </c>
      <c r="S40">
        <v>5.9581615743707097</v>
      </c>
      <c r="T40">
        <v>0</v>
      </c>
      <c r="U40">
        <v>62.109721746770994</v>
      </c>
      <c r="V40">
        <v>3.1034380165289264</v>
      </c>
      <c r="W40">
        <v>8.9060154003059644</v>
      </c>
      <c r="X40">
        <v>39.440528757341937</v>
      </c>
      <c r="Y40">
        <v>0</v>
      </c>
      <c r="Z40">
        <v>2.8784289599999999</v>
      </c>
      <c r="AA40">
        <v>5.065732800000001</v>
      </c>
      <c r="AB40">
        <v>17.352844704000002</v>
      </c>
      <c r="AC40">
        <v>12.7643852736</v>
      </c>
      <c r="AD40">
        <v>12.009792239999998</v>
      </c>
      <c r="AE40">
        <v>20.849263199999999</v>
      </c>
      <c r="AF40">
        <v>6.1515000000000004</v>
      </c>
      <c r="AG40">
        <v>10.586827679999999</v>
      </c>
      <c r="AH40">
        <v>66.131661600000001</v>
      </c>
      <c r="AI40">
        <v>1.1182032</v>
      </c>
      <c r="AJ40">
        <v>0</v>
      </c>
      <c r="AK40">
        <v>22.518960000000003</v>
      </c>
      <c r="AL40">
        <v>59.209269999999989</v>
      </c>
      <c r="AM40">
        <v>0</v>
      </c>
      <c r="AN40">
        <v>0</v>
      </c>
      <c r="AO40">
        <v>3.0989952000000001</v>
      </c>
      <c r="AP40">
        <v>2.8130760000000001</v>
      </c>
      <c r="AQ40">
        <v>0</v>
      </c>
      <c r="AR40">
        <v>23.516524799999999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28.51599185036326</v>
      </c>
      <c r="BB40">
        <f t="shared" si="0"/>
        <v>835.60453894722082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289.5557609281355</v>
      </c>
      <c r="L41">
        <v>0</v>
      </c>
      <c r="M41">
        <v>24.995317073170735</v>
      </c>
      <c r="N41">
        <v>30.003590941328177</v>
      </c>
      <c r="O41">
        <v>28.002863535620051</v>
      </c>
      <c r="P41">
        <v>7.735356652921654</v>
      </c>
      <c r="Q41">
        <v>2.9040892230576443</v>
      </c>
      <c r="R41">
        <v>8.7916362699639379</v>
      </c>
      <c r="S41">
        <v>6.0811162152466363</v>
      </c>
      <c r="T41">
        <v>0</v>
      </c>
      <c r="U41">
        <v>62.109721746770994</v>
      </c>
      <c r="V41">
        <v>0</v>
      </c>
      <c r="W41">
        <v>8.6148404255319129</v>
      </c>
      <c r="X41">
        <v>38.611715980949725</v>
      </c>
      <c r="Y41">
        <v>0</v>
      </c>
      <c r="Z41">
        <v>2.8784289599999999</v>
      </c>
      <c r="AA41">
        <v>0</v>
      </c>
      <c r="AB41">
        <v>17.352844704000002</v>
      </c>
      <c r="AC41">
        <v>12.7643852736</v>
      </c>
      <c r="AD41">
        <v>12.009792239999998</v>
      </c>
      <c r="AE41">
        <v>20.849263199999999</v>
      </c>
      <c r="AF41">
        <v>6.1515000000000004</v>
      </c>
      <c r="AG41">
        <v>10.586827679999999</v>
      </c>
      <c r="AH41">
        <v>66.880321920000014</v>
      </c>
      <c r="AI41">
        <v>1.1182032</v>
      </c>
      <c r="AJ41">
        <v>0</v>
      </c>
      <c r="AK41">
        <v>22.518960000000003</v>
      </c>
      <c r="AL41">
        <v>59.209269999999989</v>
      </c>
      <c r="AM41">
        <v>0</v>
      </c>
      <c r="AN41">
        <v>0</v>
      </c>
      <c r="AO41">
        <v>3.0989952000000001</v>
      </c>
      <c r="AP41">
        <v>4.500921599999999</v>
      </c>
      <c r="AQ41">
        <v>0</v>
      </c>
      <c r="AR41">
        <v>23.516524799999999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25.900116112392489</v>
      </c>
      <c r="BB41">
        <f t="shared" si="0"/>
        <v>758.95146227150451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289.55860595562154</v>
      </c>
      <c r="L42">
        <v>0</v>
      </c>
      <c r="M42">
        <v>24.995317073170735</v>
      </c>
      <c r="N42">
        <v>30.003590941328177</v>
      </c>
      <c r="O42">
        <v>35.999032587094455</v>
      </c>
      <c r="P42">
        <v>7.735356652921654</v>
      </c>
      <c r="Q42">
        <v>2.9040892230576443</v>
      </c>
      <c r="R42">
        <v>8.7916362699639379</v>
      </c>
      <c r="S42">
        <v>6.0811162152466363</v>
      </c>
      <c r="T42">
        <v>0</v>
      </c>
      <c r="U42">
        <v>62.109721746770994</v>
      </c>
      <c r="V42">
        <v>0</v>
      </c>
      <c r="W42">
        <v>8.6148404255319129</v>
      </c>
      <c r="X42">
        <v>38.13857290589452</v>
      </c>
      <c r="Y42">
        <v>0</v>
      </c>
      <c r="Z42">
        <v>2.8784289599999999</v>
      </c>
      <c r="AA42">
        <v>0</v>
      </c>
      <c r="AB42">
        <v>17.352844704000002</v>
      </c>
      <c r="AC42">
        <v>12.7643852736</v>
      </c>
      <c r="AD42">
        <v>12.009792239999998</v>
      </c>
      <c r="AE42">
        <v>21.712535395200003</v>
      </c>
      <c r="AF42">
        <v>6.1515000000000004</v>
      </c>
      <c r="AG42">
        <v>10.586827679999999</v>
      </c>
      <c r="AH42">
        <v>66.880321920000014</v>
      </c>
      <c r="AI42">
        <v>1.1182032</v>
      </c>
      <c r="AJ42">
        <v>0</v>
      </c>
      <c r="AK42">
        <v>22.518960000000003</v>
      </c>
      <c r="AL42">
        <v>59.209269999999989</v>
      </c>
      <c r="AM42">
        <v>0</v>
      </c>
      <c r="AN42">
        <v>0</v>
      </c>
      <c r="AO42">
        <v>3.0989952000000001</v>
      </c>
      <c r="AP42">
        <v>4.500921599999999</v>
      </c>
      <c r="AQ42">
        <v>0</v>
      </c>
      <c r="AR42">
        <v>23.516524799999999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26.1769577822689</v>
      </c>
      <c r="BB42">
        <f t="shared" si="0"/>
        <v>767.06376380073323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289.5557609281355</v>
      </c>
      <c r="L43">
        <v>0</v>
      </c>
      <c r="M43">
        <v>24.995317073170735</v>
      </c>
      <c r="N43">
        <v>30.003590941328177</v>
      </c>
      <c r="O43">
        <v>40.000253729977111</v>
      </c>
      <c r="P43">
        <v>7.735356652921654</v>
      </c>
      <c r="Q43">
        <v>2.9040892230576443</v>
      </c>
      <c r="R43">
        <v>8.7916362699639379</v>
      </c>
      <c r="S43">
        <v>6.0811162152466363</v>
      </c>
      <c r="T43">
        <v>0</v>
      </c>
      <c r="U43">
        <v>62.109721746770994</v>
      </c>
      <c r="V43">
        <v>0</v>
      </c>
      <c r="W43">
        <v>8.6148404255319129</v>
      </c>
      <c r="X43">
        <v>38.13857290589452</v>
      </c>
      <c r="Y43">
        <v>0</v>
      </c>
      <c r="Z43">
        <v>5.7568579199999999</v>
      </c>
      <c r="AA43">
        <v>0</v>
      </c>
      <c r="AB43">
        <v>17.352844704000002</v>
      </c>
      <c r="AC43">
        <v>12.7643852736</v>
      </c>
      <c r="AD43">
        <v>12.009792239999998</v>
      </c>
      <c r="AE43">
        <v>21.712535395200003</v>
      </c>
      <c r="AF43">
        <v>6.1515000000000004</v>
      </c>
      <c r="AG43">
        <v>10.586827679999999</v>
      </c>
      <c r="AH43">
        <v>66.880321920000014</v>
      </c>
      <c r="AI43">
        <v>1.1182032</v>
      </c>
      <c r="AJ43">
        <v>0</v>
      </c>
      <c r="AK43">
        <v>22.518960000000003</v>
      </c>
      <c r="AL43">
        <v>59.209269999999989</v>
      </c>
      <c r="AM43">
        <v>0</v>
      </c>
      <c r="AN43">
        <v>0</v>
      </c>
      <c r="AO43">
        <v>3.0989952000000001</v>
      </c>
      <c r="AP43">
        <v>4.1633524800000004</v>
      </c>
      <c r="AQ43">
        <v>0</v>
      </c>
      <c r="AR43">
        <v>22.0618944</v>
      </c>
      <c r="AS43">
        <v>14.533971264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26.362062496973532</v>
      </c>
      <c r="BB43">
        <f t="shared" si="0"/>
        <v>772.48790529182543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289.55398586708458</v>
      </c>
      <c r="L44">
        <v>0</v>
      </c>
      <c r="M44">
        <v>24.995317073170735</v>
      </c>
      <c r="N44">
        <v>30.003590941328177</v>
      </c>
      <c r="O44">
        <v>51.998255515151513</v>
      </c>
      <c r="P44">
        <v>7.735356652921654</v>
      </c>
      <c r="Q44">
        <v>2.9040892230576443</v>
      </c>
      <c r="R44">
        <v>8.7916362699639379</v>
      </c>
      <c r="S44">
        <v>6.0811162152466363</v>
      </c>
      <c r="T44">
        <v>0</v>
      </c>
      <c r="U44">
        <v>62.109721746770994</v>
      </c>
      <c r="V44">
        <v>0</v>
      </c>
      <c r="W44">
        <v>8.6148404255319129</v>
      </c>
      <c r="X44">
        <v>38.13857290589452</v>
      </c>
      <c r="Y44">
        <v>0</v>
      </c>
      <c r="Z44">
        <v>5.7568579199999999</v>
      </c>
      <c r="AA44">
        <v>0</v>
      </c>
      <c r="AB44">
        <v>17.352844704000002</v>
      </c>
      <c r="AC44">
        <v>12.7643852736</v>
      </c>
      <c r="AD44">
        <v>12.009792239999998</v>
      </c>
      <c r="AE44">
        <v>21.712535395200003</v>
      </c>
      <c r="AF44">
        <v>6.1515000000000004</v>
      </c>
      <c r="AG44">
        <v>10.586827679999999</v>
      </c>
      <c r="AH44">
        <v>66.880321920000014</v>
      </c>
      <c r="AI44">
        <v>1.1182032</v>
      </c>
      <c r="AJ44">
        <v>0</v>
      </c>
      <c r="AK44">
        <v>22.518960000000003</v>
      </c>
      <c r="AL44">
        <v>59.209269999999989</v>
      </c>
      <c r="AM44">
        <v>0</v>
      </c>
      <c r="AN44">
        <v>0</v>
      </c>
      <c r="AO44">
        <v>3.0989952000000001</v>
      </c>
      <c r="AP44">
        <v>1.9128916800000004</v>
      </c>
      <c r="AQ44">
        <v>0</v>
      </c>
      <c r="AR44">
        <v>22.0618944</v>
      </c>
      <c r="AS44">
        <v>14.533971264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26.683673103436188</v>
      </c>
      <c r="BB44">
        <f t="shared" si="0"/>
        <v>781.91206060948639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289.55910131141229</v>
      </c>
      <c r="L45">
        <v>0</v>
      </c>
      <c r="M45">
        <v>24.995317073170735</v>
      </c>
      <c r="N45">
        <v>30.003590941328177</v>
      </c>
      <c r="O45">
        <v>60.000311635750421</v>
      </c>
      <c r="P45">
        <v>7.735356652921654</v>
      </c>
      <c r="Q45">
        <v>2.9040892230576443</v>
      </c>
      <c r="R45">
        <v>8.7916362699639379</v>
      </c>
      <c r="S45">
        <v>6.0811162152466363</v>
      </c>
      <c r="T45">
        <v>0</v>
      </c>
      <c r="U45">
        <v>62.109721746770994</v>
      </c>
      <c r="V45">
        <v>0</v>
      </c>
      <c r="W45">
        <v>8.6148404255319129</v>
      </c>
      <c r="X45">
        <v>38.13857290589452</v>
      </c>
      <c r="Y45">
        <v>0</v>
      </c>
      <c r="Z45">
        <v>5.7568579199999999</v>
      </c>
      <c r="AA45">
        <v>0</v>
      </c>
      <c r="AB45">
        <v>17.352844704000002</v>
      </c>
      <c r="AC45">
        <v>12.7643852736</v>
      </c>
      <c r="AD45">
        <v>12.009792239999998</v>
      </c>
      <c r="AE45">
        <v>21.712535395200003</v>
      </c>
      <c r="AF45">
        <v>6.1515000000000004</v>
      </c>
      <c r="AG45">
        <v>10.586827679999999</v>
      </c>
      <c r="AH45">
        <v>66.880321920000014</v>
      </c>
      <c r="AI45">
        <v>1.1182032</v>
      </c>
      <c r="AJ45">
        <v>0</v>
      </c>
      <c r="AK45">
        <v>22.518960000000003</v>
      </c>
      <c r="AL45">
        <v>59.209269999999989</v>
      </c>
      <c r="AM45">
        <v>0</v>
      </c>
      <c r="AN45">
        <v>0</v>
      </c>
      <c r="AO45">
        <v>3.0344328000000003</v>
      </c>
      <c r="AP45">
        <v>1.9128916800000004</v>
      </c>
      <c r="AQ45">
        <v>0</v>
      </c>
      <c r="AR45">
        <v>22.0618944</v>
      </c>
      <c r="AS45">
        <v>14.533971264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26.945778966112467</v>
      </c>
      <c r="BB45">
        <f t="shared" si="0"/>
        <v>789.59256391173653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289.55398586708458</v>
      </c>
      <c r="L46">
        <v>0</v>
      </c>
      <c r="M46">
        <v>24.995317073170735</v>
      </c>
      <c r="N46">
        <v>51.88523244615655</v>
      </c>
      <c r="O46">
        <v>73.291376850225802</v>
      </c>
      <c r="P46">
        <v>7.735356652921654</v>
      </c>
      <c r="Q46">
        <v>2.9040892230576443</v>
      </c>
      <c r="R46">
        <v>8.7916362699639379</v>
      </c>
      <c r="S46">
        <v>6.0811162152466363</v>
      </c>
      <c r="T46">
        <v>0</v>
      </c>
      <c r="U46">
        <v>62.109721746770994</v>
      </c>
      <c r="V46">
        <v>0</v>
      </c>
      <c r="W46">
        <v>8.6148404255319129</v>
      </c>
      <c r="X46">
        <v>43.188684257294426</v>
      </c>
      <c r="Y46">
        <v>0</v>
      </c>
      <c r="Z46">
        <v>5.7568579199999999</v>
      </c>
      <c r="AA46">
        <v>0</v>
      </c>
      <c r="AB46">
        <v>17.352844704000002</v>
      </c>
      <c r="AC46">
        <v>12.7643852736</v>
      </c>
      <c r="AD46">
        <v>12.009792239999998</v>
      </c>
      <c r="AE46">
        <v>21.712535395200003</v>
      </c>
      <c r="AF46">
        <v>6.1515000000000004</v>
      </c>
      <c r="AG46">
        <v>10.586827679999999</v>
      </c>
      <c r="AH46">
        <v>66.880321920000014</v>
      </c>
      <c r="AI46">
        <v>1.1182032</v>
      </c>
      <c r="AJ46">
        <v>0</v>
      </c>
      <c r="AK46">
        <v>22.518960000000003</v>
      </c>
      <c r="AL46">
        <v>59.209269999999989</v>
      </c>
      <c r="AM46">
        <v>0</v>
      </c>
      <c r="AN46">
        <v>0</v>
      </c>
      <c r="AO46">
        <v>3.0344328000000003</v>
      </c>
      <c r="AP46">
        <v>1.9128916800000004</v>
      </c>
      <c r="AQ46">
        <v>0</v>
      </c>
      <c r="AR46">
        <v>22.0618944</v>
      </c>
      <c r="AS46">
        <v>14.533971264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28.272963546664489</v>
      </c>
      <c r="BB46">
        <f t="shared" si="0"/>
        <v>828.48308195756067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289.55854767135321</v>
      </c>
      <c r="L47">
        <v>0</v>
      </c>
      <c r="M47">
        <v>35.778015564202335</v>
      </c>
      <c r="N47">
        <v>51.88523244615655</v>
      </c>
      <c r="O47">
        <v>73.291376850225802</v>
      </c>
      <c r="P47">
        <v>11.995934717527765</v>
      </c>
      <c r="Q47">
        <v>2.9040892230576443</v>
      </c>
      <c r="R47">
        <v>9.0608915025075216</v>
      </c>
      <c r="S47">
        <v>6.1628791899852713</v>
      </c>
      <c r="T47">
        <v>0</v>
      </c>
      <c r="U47">
        <v>62.109721746770994</v>
      </c>
      <c r="V47">
        <v>0</v>
      </c>
      <c r="W47">
        <v>8.6148404255319129</v>
      </c>
      <c r="X47">
        <v>43.188684257294426</v>
      </c>
      <c r="Y47">
        <v>0</v>
      </c>
      <c r="Z47">
        <v>5.7568579199999999</v>
      </c>
      <c r="AA47">
        <v>0</v>
      </c>
      <c r="AB47">
        <v>17.352844704000002</v>
      </c>
      <c r="AC47">
        <v>12.7643852736</v>
      </c>
      <c r="AD47">
        <v>12.009792239999998</v>
      </c>
      <c r="AE47">
        <v>21.712535395200003</v>
      </c>
      <c r="AF47">
        <v>6.1515000000000004</v>
      </c>
      <c r="AG47">
        <v>10.586827679999999</v>
      </c>
      <c r="AH47">
        <v>66.880321920000014</v>
      </c>
      <c r="AI47">
        <v>1.1182032</v>
      </c>
      <c r="AJ47">
        <v>0</v>
      </c>
      <c r="AK47">
        <v>22.518960000000003</v>
      </c>
      <c r="AL47">
        <v>59.209269999999989</v>
      </c>
      <c r="AM47">
        <v>0</v>
      </c>
      <c r="AN47">
        <v>0</v>
      </c>
      <c r="AO47">
        <v>3.0344328000000003</v>
      </c>
      <c r="AP47">
        <v>1.9128916800000004</v>
      </c>
      <c r="AQ47">
        <v>0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28.763813071797301</v>
      </c>
      <c r="BB47">
        <f t="shared" si="0"/>
        <v>842.8664483492164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289.55459551796116</v>
      </c>
      <c r="L48">
        <v>0</v>
      </c>
      <c r="M48">
        <v>51.254469528905133</v>
      </c>
      <c r="N48">
        <v>51.88523244615655</v>
      </c>
      <c r="O48">
        <v>73.291376850225802</v>
      </c>
      <c r="P48">
        <v>23.420811518324612</v>
      </c>
      <c r="Q48">
        <v>2.9040892230576443</v>
      </c>
      <c r="R48">
        <v>9.0608915025075216</v>
      </c>
      <c r="S48">
        <v>6.1628791899852713</v>
      </c>
      <c r="T48">
        <v>0</v>
      </c>
      <c r="U48">
        <v>62.109721746770994</v>
      </c>
      <c r="V48">
        <v>0</v>
      </c>
      <c r="W48">
        <v>8.6148404255319129</v>
      </c>
      <c r="X48">
        <v>43.188684257294426</v>
      </c>
      <c r="Y48">
        <v>0</v>
      </c>
      <c r="Z48">
        <v>5.7568579199999999</v>
      </c>
      <c r="AA48">
        <v>0</v>
      </c>
      <c r="AB48">
        <v>17.352844704000002</v>
      </c>
      <c r="AC48">
        <v>12.7643852736</v>
      </c>
      <c r="AD48">
        <v>12.009792239999998</v>
      </c>
      <c r="AE48">
        <v>21.712535395200003</v>
      </c>
      <c r="AF48">
        <v>6.1515000000000004</v>
      </c>
      <c r="AG48">
        <v>10.586827679999999</v>
      </c>
      <c r="AH48">
        <v>66.880321920000014</v>
      </c>
      <c r="AI48">
        <v>1.1182032</v>
      </c>
      <c r="AJ48">
        <v>0</v>
      </c>
      <c r="AK48">
        <v>22.518960000000003</v>
      </c>
      <c r="AL48">
        <v>59.209269999999989</v>
      </c>
      <c r="AM48">
        <v>0</v>
      </c>
      <c r="AN48">
        <v>0</v>
      </c>
      <c r="AO48">
        <v>3.0344328000000003</v>
      </c>
      <c r="AP48">
        <v>1.9128916800000004</v>
      </c>
      <c r="AQ48">
        <v>0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29.651426330799097</v>
      </c>
      <c r="BB48">
        <f t="shared" si="0"/>
        <v>868.87621370232205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289.55854767135321</v>
      </c>
      <c r="L49">
        <v>0</v>
      </c>
      <c r="M49">
        <v>48.345692807801704</v>
      </c>
      <c r="N49">
        <v>51.88523244615655</v>
      </c>
      <c r="O49">
        <v>73.291376850225802</v>
      </c>
      <c r="P49">
        <v>23.420811518324612</v>
      </c>
      <c r="Q49">
        <v>2.9996133828996281</v>
      </c>
      <c r="R49">
        <v>9.307054843592331</v>
      </c>
      <c r="S49">
        <v>6.2054881959910917</v>
      </c>
      <c r="T49">
        <v>0</v>
      </c>
      <c r="U49">
        <v>62.109721746770994</v>
      </c>
      <c r="V49">
        <v>0</v>
      </c>
      <c r="W49">
        <v>8.6148404255319129</v>
      </c>
      <c r="X49">
        <v>43.185108677165353</v>
      </c>
      <c r="Y49">
        <v>0</v>
      </c>
      <c r="Z49">
        <v>5.7568579199999999</v>
      </c>
      <c r="AA49">
        <v>0</v>
      </c>
      <c r="AB49">
        <v>17.352844704000002</v>
      </c>
      <c r="AC49">
        <v>12.7643852736</v>
      </c>
      <c r="AD49">
        <v>12.009792239999998</v>
      </c>
      <c r="AE49">
        <v>21.712535395200003</v>
      </c>
      <c r="AF49">
        <v>6.1515000000000004</v>
      </c>
      <c r="AG49">
        <v>10.586827679999999</v>
      </c>
      <c r="AH49">
        <v>66.880321920000014</v>
      </c>
      <c r="AI49">
        <v>1.1182032</v>
      </c>
      <c r="AJ49">
        <v>0</v>
      </c>
      <c r="AK49">
        <v>22.518960000000003</v>
      </c>
      <c r="AL49">
        <v>59.209269999999989</v>
      </c>
      <c r="AM49">
        <v>0</v>
      </c>
      <c r="AN49">
        <v>0</v>
      </c>
      <c r="AO49">
        <v>3.0344328000000003</v>
      </c>
      <c r="AP49">
        <v>4.1633524800000004</v>
      </c>
      <c r="AQ49">
        <v>0</v>
      </c>
      <c r="AR49">
        <v>22.0618944</v>
      </c>
      <c r="AS49">
        <v>14.179484159999999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29.64801119621378</v>
      </c>
      <c r="BB49">
        <f t="shared" si="0"/>
        <v>868.77613954239939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289.55459551796116</v>
      </c>
      <c r="L50">
        <v>0</v>
      </c>
      <c r="M50">
        <v>63.771574625352116</v>
      </c>
      <c r="N50">
        <v>51.88523244615655</v>
      </c>
      <c r="O50">
        <v>73.291376850225802</v>
      </c>
      <c r="P50">
        <v>23.420811518324612</v>
      </c>
      <c r="Q50">
        <v>2.9996133828996281</v>
      </c>
      <c r="R50">
        <v>9.3084594674556218</v>
      </c>
      <c r="S50">
        <v>6.2054881959910917</v>
      </c>
      <c r="T50">
        <v>0</v>
      </c>
      <c r="U50">
        <v>62.109721746770994</v>
      </c>
      <c r="V50">
        <v>6.2586000000000004</v>
      </c>
      <c r="W50">
        <v>15.288142580316164</v>
      </c>
      <c r="X50">
        <v>43.185108677165353</v>
      </c>
      <c r="Y50">
        <v>0</v>
      </c>
      <c r="Z50">
        <v>5.7568579199999999</v>
      </c>
      <c r="AA50">
        <v>0</v>
      </c>
      <c r="AB50">
        <v>17.352844704000002</v>
      </c>
      <c r="AC50">
        <v>12.7643852736</v>
      </c>
      <c r="AD50">
        <v>12.009792239999998</v>
      </c>
      <c r="AE50">
        <v>21.712535395200003</v>
      </c>
      <c r="AF50">
        <v>6.1515000000000004</v>
      </c>
      <c r="AG50">
        <v>10.586827679999999</v>
      </c>
      <c r="AH50">
        <v>66.880321920000014</v>
      </c>
      <c r="AI50">
        <v>0</v>
      </c>
      <c r="AJ50">
        <v>0</v>
      </c>
      <c r="AK50">
        <v>22.518960000000003</v>
      </c>
      <c r="AL50">
        <v>59.209269999999989</v>
      </c>
      <c r="AM50">
        <v>0</v>
      </c>
      <c r="AN50">
        <v>0</v>
      </c>
      <c r="AO50">
        <v>3.0344328000000003</v>
      </c>
      <c r="AP50">
        <v>4.1633524800000004</v>
      </c>
      <c r="AQ50">
        <v>0</v>
      </c>
      <c r="AR50">
        <v>22.0618944</v>
      </c>
      <c r="AS50">
        <v>14.179484159999999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30.546833241033852</v>
      </c>
      <c r="BB50">
        <f t="shared" si="0"/>
        <v>895.11435074038513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289.5574850990194</v>
      </c>
      <c r="L51">
        <v>0</v>
      </c>
      <c r="M51">
        <v>63.771574625352116</v>
      </c>
      <c r="N51">
        <v>51.88523244615655</v>
      </c>
      <c r="O51">
        <v>73.291376850225802</v>
      </c>
      <c r="P51">
        <v>23.420811518324612</v>
      </c>
      <c r="Q51">
        <v>0</v>
      </c>
      <c r="R51">
        <v>5.1093361117075951</v>
      </c>
      <c r="S51">
        <v>11.591671376481315</v>
      </c>
      <c r="T51">
        <v>0</v>
      </c>
      <c r="U51">
        <v>62.109721746770994</v>
      </c>
      <c r="V51">
        <v>5.7277452957446808</v>
      </c>
      <c r="W51">
        <v>15.276534501992032</v>
      </c>
      <c r="X51">
        <v>43.185108677165353</v>
      </c>
      <c r="Y51">
        <v>0</v>
      </c>
      <c r="Z51">
        <v>5.7568579199999999</v>
      </c>
      <c r="AA51">
        <v>0</v>
      </c>
      <c r="AB51">
        <v>17.352844704000002</v>
      </c>
      <c r="AC51">
        <v>12.7643852736</v>
      </c>
      <c r="AD51">
        <v>12.009792239999998</v>
      </c>
      <c r="AE51">
        <v>21.712535395200003</v>
      </c>
      <c r="AF51">
        <v>6.1515000000000004</v>
      </c>
      <c r="AG51">
        <v>10.586827679999999</v>
      </c>
      <c r="AH51">
        <v>66.880321920000014</v>
      </c>
      <c r="AI51">
        <v>0</v>
      </c>
      <c r="AJ51">
        <v>0</v>
      </c>
      <c r="AK51">
        <v>22.518960000000003</v>
      </c>
      <c r="AL51">
        <v>59.209269999999989</v>
      </c>
      <c r="AM51">
        <v>0</v>
      </c>
      <c r="AN51">
        <v>0</v>
      </c>
      <c r="AO51">
        <v>3.0344328000000003</v>
      </c>
      <c r="AP51">
        <v>2.1941992799999999</v>
      </c>
      <c r="AQ51">
        <v>0</v>
      </c>
      <c r="AR51">
        <v>22.0618944</v>
      </c>
      <c r="AS51">
        <v>14.179484159999999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30.404230275206132</v>
      </c>
      <c r="BB51">
        <f t="shared" si="0"/>
        <v>890.93567374653446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312.00303028713779</v>
      </c>
      <c r="L52">
        <v>11.044365477534431</v>
      </c>
      <c r="M52">
        <v>63.771574625352116</v>
      </c>
      <c r="N52">
        <v>51.88523244615655</v>
      </c>
      <c r="O52">
        <v>73.291376850225802</v>
      </c>
      <c r="P52">
        <v>23.420811518324612</v>
      </c>
      <c r="Q52">
        <v>4.7901129591836726</v>
      </c>
      <c r="R52">
        <v>18.620855781057809</v>
      </c>
      <c r="S52">
        <v>11.591671376481315</v>
      </c>
      <c r="T52">
        <v>0</v>
      </c>
      <c r="U52">
        <v>62.109721746770994</v>
      </c>
      <c r="V52">
        <v>6.2562767509727628</v>
      </c>
      <c r="W52">
        <v>15.276534501992032</v>
      </c>
      <c r="X52">
        <v>43.185108677165353</v>
      </c>
      <c r="Y52">
        <v>0</v>
      </c>
      <c r="Z52">
        <v>5.7568579199999999</v>
      </c>
      <c r="AA52">
        <v>0</v>
      </c>
      <c r="AB52">
        <v>17.352844704000002</v>
      </c>
      <c r="AC52">
        <v>12.7643852736</v>
      </c>
      <c r="AD52">
        <v>12.009792239999998</v>
      </c>
      <c r="AE52">
        <v>21.712535395200003</v>
      </c>
      <c r="AF52">
        <v>6.1515000000000004</v>
      </c>
      <c r="AG52">
        <v>10.586827679999999</v>
      </c>
      <c r="AH52">
        <v>66.880321920000014</v>
      </c>
      <c r="AI52">
        <v>0</v>
      </c>
      <c r="AJ52">
        <v>0</v>
      </c>
      <c r="AK52">
        <v>22.518960000000003</v>
      </c>
      <c r="AL52">
        <v>59.209269999999989</v>
      </c>
      <c r="AM52">
        <v>0</v>
      </c>
      <c r="AN52">
        <v>0</v>
      </c>
      <c r="AO52">
        <v>3.0344328000000003</v>
      </c>
      <c r="AP52">
        <v>2.1941992799999999</v>
      </c>
      <c r="AQ52">
        <v>0</v>
      </c>
      <c r="AR52">
        <v>22.0618944</v>
      </c>
      <c r="AS52">
        <v>14.179484159999999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32.13079271975554</v>
      </c>
      <c r="BB52">
        <f t="shared" si="0"/>
        <v>941.52918605140007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383.00162133333333</v>
      </c>
      <c r="L53">
        <v>11.04436798784776</v>
      </c>
      <c r="M53">
        <v>63.771574625352116</v>
      </c>
      <c r="N53">
        <v>51.88523244615655</v>
      </c>
      <c r="O53">
        <v>73.291376850225802</v>
      </c>
      <c r="P53">
        <v>24.445976435196794</v>
      </c>
      <c r="Q53">
        <v>4.7901129591836726</v>
      </c>
      <c r="R53">
        <v>18.620855781057809</v>
      </c>
      <c r="S53">
        <v>11.591671376481315</v>
      </c>
      <c r="T53">
        <v>0</v>
      </c>
      <c r="U53">
        <v>62.109721746770994</v>
      </c>
      <c r="V53">
        <v>3.5300578814913455</v>
      </c>
      <c r="W53">
        <v>15.276534501992032</v>
      </c>
      <c r="X53">
        <v>43.185108677165353</v>
      </c>
      <c r="Y53">
        <v>0</v>
      </c>
      <c r="Z53">
        <v>5.7568579199999999</v>
      </c>
      <c r="AA53">
        <v>0</v>
      </c>
      <c r="AB53">
        <v>17.352844704000002</v>
      </c>
      <c r="AC53">
        <v>12.7643852736</v>
      </c>
      <c r="AD53">
        <v>8.0065281600000002</v>
      </c>
      <c r="AE53">
        <v>21.712535395200003</v>
      </c>
      <c r="AF53">
        <v>6.1515000000000004</v>
      </c>
      <c r="AG53">
        <v>10.586827679999999</v>
      </c>
      <c r="AH53">
        <v>66.880321920000014</v>
      </c>
      <c r="AI53">
        <v>0</v>
      </c>
      <c r="AJ53">
        <v>0</v>
      </c>
      <c r="AK53">
        <v>22.518960000000003</v>
      </c>
      <c r="AL53">
        <v>59.209269999999989</v>
      </c>
      <c r="AM53">
        <v>0</v>
      </c>
      <c r="AN53">
        <v>0</v>
      </c>
      <c r="AO53">
        <v>3.0344328000000003</v>
      </c>
      <c r="AP53">
        <v>2.1941992799999999</v>
      </c>
      <c r="AQ53">
        <v>0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34.279889016036762</v>
      </c>
      <c r="BB53">
        <f t="shared" si="0"/>
        <v>1004.5042117326182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375.00332846521508</v>
      </c>
      <c r="L54">
        <v>11.04436798784776</v>
      </c>
      <c r="M54">
        <v>63.771574625352116</v>
      </c>
      <c r="N54">
        <v>51.88523244615655</v>
      </c>
      <c r="O54">
        <v>73.291376850225802</v>
      </c>
      <c r="P54">
        <v>24.445976435196794</v>
      </c>
      <c r="Q54">
        <v>4.7901129591836726</v>
      </c>
      <c r="R54">
        <v>18.620855781057809</v>
      </c>
      <c r="S54">
        <v>11.591671376481315</v>
      </c>
      <c r="T54">
        <v>0</v>
      </c>
      <c r="U54">
        <v>62.109721746770994</v>
      </c>
      <c r="V54">
        <v>3.5300578814913455</v>
      </c>
      <c r="W54">
        <v>15.276534501992032</v>
      </c>
      <c r="X54">
        <v>43.185108677165353</v>
      </c>
      <c r="Y54">
        <v>0</v>
      </c>
      <c r="Z54">
        <v>5.7568579199999999</v>
      </c>
      <c r="AA54">
        <v>0</v>
      </c>
      <c r="AB54">
        <v>17.352844704000002</v>
      </c>
      <c r="AC54">
        <v>12.7643852736</v>
      </c>
      <c r="AD54">
        <v>8.0065281600000002</v>
      </c>
      <c r="AE54">
        <v>21.712535395200003</v>
      </c>
      <c r="AF54">
        <v>6.1515000000000004</v>
      </c>
      <c r="AG54">
        <v>10.586827679999999</v>
      </c>
      <c r="AH54">
        <v>66.880321920000014</v>
      </c>
      <c r="AI54">
        <v>0</v>
      </c>
      <c r="AJ54">
        <v>0</v>
      </c>
      <c r="AK54">
        <v>22.518960000000003</v>
      </c>
      <c r="AL54">
        <v>59.209269999999989</v>
      </c>
      <c r="AM54">
        <v>0</v>
      </c>
      <c r="AN54">
        <v>0</v>
      </c>
      <c r="AO54">
        <v>3.0344328000000003</v>
      </c>
      <c r="AP54">
        <v>2.1941992799999999</v>
      </c>
      <c r="AQ54">
        <v>5.8954500000000012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34.210495201388909</v>
      </c>
      <c r="BB54">
        <f t="shared" si="0"/>
        <v>1002.4707626791479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366.00140972414437</v>
      </c>
      <c r="L55">
        <v>11.044365477534431</v>
      </c>
      <c r="M55">
        <v>63.771574625352116</v>
      </c>
      <c r="N55">
        <v>51.88523244615655</v>
      </c>
      <c r="O55">
        <v>73.291376850225802</v>
      </c>
      <c r="P55">
        <v>24.445976435196794</v>
      </c>
      <c r="Q55">
        <v>4.7901129591836726</v>
      </c>
      <c r="R55">
        <v>18.620855781057809</v>
      </c>
      <c r="S55">
        <v>11.591671376481315</v>
      </c>
      <c r="T55">
        <v>0</v>
      </c>
      <c r="U55">
        <v>62.109721746770994</v>
      </c>
      <c r="V55">
        <v>3.5300578814913455</v>
      </c>
      <c r="W55">
        <v>15.276534501992032</v>
      </c>
      <c r="X55">
        <v>43.185108677165353</v>
      </c>
      <c r="Y55">
        <v>0</v>
      </c>
      <c r="Z55">
        <v>5.7568579199999999</v>
      </c>
      <c r="AA55">
        <v>0</v>
      </c>
      <c r="AB55">
        <v>17.352844704000002</v>
      </c>
      <c r="AC55">
        <v>12.7643852736</v>
      </c>
      <c r="AD55">
        <v>8.0065281600000002</v>
      </c>
      <c r="AE55">
        <v>21.712535395200003</v>
      </c>
      <c r="AF55">
        <v>6.1515000000000004</v>
      </c>
      <c r="AG55">
        <v>10.586827679999999</v>
      </c>
      <c r="AH55">
        <v>66.880321920000014</v>
      </c>
      <c r="AI55">
        <v>0</v>
      </c>
      <c r="AJ55">
        <v>0</v>
      </c>
      <c r="AK55">
        <v>22.518960000000003</v>
      </c>
      <c r="AL55">
        <v>59.209269999999989</v>
      </c>
      <c r="AM55">
        <v>0</v>
      </c>
      <c r="AN55">
        <v>0</v>
      </c>
      <c r="AO55">
        <v>3.0344328000000003</v>
      </c>
      <c r="AP55">
        <v>4.1633524800000004</v>
      </c>
      <c r="AQ55">
        <v>11.790900000000002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34.172963486132971</v>
      </c>
      <c r="BB55">
        <f t="shared" si="0"/>
        <v>1001.3709763430196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422.00284753547118</v>
      </c>
      <c r="L56">
        <v>11.044467437289157</v>
      </c>
      <c r="M56">
        <v>63.771574625352116</v>
      </c>
      <c r="N56">
        <v>51.88523244615655</v>
      </c>
      <c r="O56">
        <v>73.291376850225802</v>
      </c>
      <c r="P56">
        <v>24.445976435196794</v>
      </c>
      <c r="Q56">
        <v>4.7901129591836726</v>
      </c>
      <c r="R56">
        <v>18.620855781057809</v>
      </c>
      <c r="S56">
        <v>11.591671376481315</v>
      </c>
      <c r="T56">
        <v>0</v>
      </c>
      <c r="U56">
        <v>62.109721746770994</v>
      </c>
      <c r="V56">
        <v>3.5300578814913455</v>
      </c>
      <c r="W56">
        <v>15.276534501992032</v>
      </c>
      <c r="X56">
        <v>43.185108677165353</v>
      </c>
      <c r="Y56">
        <v>0</v>
      </c>
      <c r="Z56">
        <v>5.7568579199999999</v>
      </c>
      <c r="AA56">
        <v>6.1704789120000001</v>
      </c>
      <c r="AB56">
        <v>17.352844704000002</v>
      </c>
      <c r="AC56">
        <v>12.7643852736</v>
      </c>
      <c r="AD56">
        <v>8.0065281600000002</v>
      </c>
      <c r="AE56">
        <v>21.13101</v>
      </c>
      <c r="AF56">
        <v>6.1515000000000004</v>
      </c>
      <c r="AG56">
        <v>10.586827679999999</v>
      </c>
      <c r="AH56">
        <v>66.880321920000014</v>
      </c>
      <c r="AI56">
        <v>0</v>
      </c>
      <c r="AJ56">
        <v>0</v>
      </c>
      <c r="AK56">
        <v>22.518960000000003</v>
      </c>
      <c r="AL56">
        <v>59.209269999999989</v>
      </c>
      <c r="AM56">
        <v>0</v>
      </c>
      <c r="AN56">
        <v>0</v>
      </c>
      <c r="AO56">
        <v>3.0344328000000003</v>
      </c>
      <c r="AP56">
        <v>4.1633524800000004</v>
      </c>
      <c r="AQ56">
        <v>11.790900000000002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36.205449750380339</v>
      </c>
      <c r="BB56">
        <f t="shared" si="0"/>
        <v>1060.9289833666539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503.00173839304642</v>
      </c>
      <c r="L57">
        <v>11.044365477534431</v>
      </c>
      <c r="M57">
        <v>63.771574625352116</v>
      </c>
      <c r="N57">
        <v>51.88523244615655</v>
      </c>
      <c r="O57">
        <v>73.291376850225802</v>
      </c>
      <c r="P57">
        <v>24.445976435196794</v>
      </c>
      <c r="Q57">
        <v>4.7901129591836726</v>
      </c>
      <c r="R57">
        <v>18.620855781057809</v>
      </c>
      <c r="S57">
        <v>11.591671376481315</v>
      </c>
      <c r="T57">
        <v>0</v>
      </c>
      <c r="U57">
        <v>62.109721746770994</v>
      </c>
      <c r="V57">
        <v>3.5300578814913455</v>
      </c>
      <c r="W57">
        <v>15.276534501992032</v>
      </c>
      <c r="X57">
        <v>43.185108677165353</v>
      </c>
      <c r="Y57">
        <v>0</v>
      </c>
      <c r="Z57">
        <v>2.8784289599999999</v>
      </c>
      <c r="AA57">
        <v>6.1704789120000001</v>
      </c>
      <c r="AB57">
        <v>17.352844704000002</v>
      </c>
      <c r="AC57">
        <v>12.7643852736</v>
      </c>
      <c r="AD57">
        <v>8.0065281600000002</v>
      </c>
      <c r="AE57">
        <v>21.13101</v>
      </c>
      <c r="AF57">
        <v>6.1515000000000004</v>
      </c>
      <c r="AG57">
        <v>10.586827679999999</v>
      </c>
      <c r="AH57">
        <v>66.880321920000014</v>
      </c>
      <c r="AI57">
        <v>0</v>
      </c>
      <c r="AJ57">
        <v>0</v>
      </c>
      <c r="AK57">
        <v>22.518960000000003</v>
      </c>
      <c r="AL57">
        <v>59.209269999999989</v>
      </c>
      <c r="AM57">
        <v>0</v>
      </c>
      <c r="AN57">
        <v>0</v>
      </c>
      <c r="AO57">
        <v>3.0344328000000003</v>
      </c>
      <c r="AP57">
        <v>2.1941992799999999</v>
      </c>
      <c r="AQ57">
        <v>11.790900000000002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38.718439529006659</v>
      </c>
      <c r="BB57">
        <f t="shared" si="0"/>
        <v>1134.5672003258483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479.00293272419134</v>
      </c>
      <c r="L58">
        <v>11.044340954773869</v>
      </c>
      <c r="M58">
        <v>63.771574625352116</v>
      </c>
      <c r="N58">
        <v>51.88523244615655</v>
      </c>
      <c r="O58">
        <v>73.291376850225802</v>
      </c>
      <c r="P58">
        <v>24.445976435196794</v>
      </c>
      <c r="Q58">
        <v>4.7901129591836726</v>
      </c>
      <c r="R58">
        <v>18.620855781057809</v>
      </c>
      <c r="S58">
        <v>11.591671376481315</v>
      </c>
      <c r="T58">
        <v>0</v>
      </c>
      <c r="U58">
        <v>62.109721746770994</v>
      </c>
      <c r="V58">
        <v>3.5300578814913455</v>
      </c>
      <c r="W58">
        <v>15.276534501992032</v>
      </c>
      <c r="X58">
        <v>43.191776978417273</v>
      </c>
      <c r="Y58">
        <v>0</v>
      </c>
      <c r="Z58">
        <v>2.8784289599999999</v>
      </c>
      <c r="AA58">
        <v>12.340957824</v>
      </c>
      <c r="AB58">
        <v>17.352844704000002</v>
      </c>
      <c r="AC58">
        <v>12.7643852736</v>
      </c>
      <c r="AD58">
        <v>8.0065281600000002</v>
      </c>
      <c r="AE58">
        <v>21.13101</v>
      </c>
      <c r="AF58">
        <v>6.1515000000000004</v>
      </c>
      <c r="AG58">
        <v>10.586827679999999</v>
      </c>
      <c r="AH58">
        <v>66.880321920000014</v>
      </c>
      <c r="AI58">
        <v>0</v>
      </c>
      <c r="AJ58">
        <v>0</v>
      </c>
      <c r="AK58">
        <v>22.518960000000003</v>
      </c>
      <c r="AL58">
        <v>59.209269999999989</v>
      </c>
      <c r="AM58">
        <v>0</v>
      </c>
      <c r="AN58">
        <v>0</v>
      </c>
      <c r="AO58">
        <v>3.0344328000000003</v>
      </c>
      <c r="AP58">
        <v>2.1941992799999999</v>
      </c>
      <c r="AQ58">
        <v>11.790900000000002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38.130323952746281</v>
      </c>
      <c r="BB58">
        <f t="shared" si="0"/>
        <v>1117.333632923745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420.00183292848612</v>
      </c>
      <c r="L59">
        <v>11.044312450155074</v>
      </c>
      <c r="M59">
        <v>63.771574625352116</v>
      </c>
      <c r="N59">
        <v>51.88523244615655</v>
      </c>
      <c r="O59">
        <v>73.291376850225802</v>
      </c>
      <c r="P59">
        <v>24.302169160921473</v>
      </c>
      <c r="Q59">
        <v>4.7901129591836726</v>
      </c>
      <c r="R59">
        <v>18.620855781057809</v>
      </c>
      <c r="S59">
        <v>11.591671376481315</v>
      </c>
      <c r="T59">
        <v>0</v>
      </c>
      <c r="U59">
        <v>62.109721746770994</v>
      </c>
      <c r="V59">
        <v>3.5300578814913455</v>
      </c>
      <c r="W59">
        <v>15.276534501992032</v>
      </c>
      <c r="X59">
        <v>43.191776978417273</v>
      </c>
      <c r="Y59">
        <v>0</v>
      </c>
      <c r="Z59">
        <v>2.8784289599999999</v>
      </c>
      <c r="AA59">
        <v>12.340957824</v>
      </c>
      <c r="AB59">
        <v>17.352844704000002</v>
      </c>
      <c r="AC59">
        <v>12.7643852736</v>
      </c>
      <c r="AD59">
        <v>8.0065281600000002</v>
      </c>
      <c r="AE59">
        <v>21.13101</v>
      </c>
      <c r="AF59">
        <v>6.1515000000000004</v>
      </c>
      <c r="AG59">
        <v>10.586827679999999</v>
      </c>
      <c r="AH59">
        <v>66.880321920000014</v>
      </c>
      <c r="AI59">
        <v>0</v>
      </c>
      <c r="AJ59">
        <v>0</v>
      </c>
      <c r="AK59">
        <v>22.518960000000003</v>
      </c>
      <c r="AL59">
        <v>59.209269999999989</v>
      </c>
      <c r="AM59">
        <v>0</v>
      </c>
      <c r="AN59">
        <v>0</v>
      </c>
      <c r="AO59">
        <v>2.9698704</v>
      </c>
      <c r="AP59">
        <v>2.1941992799999999</v>
      </c>
      <c r="AQ59">
        <v>17.686350000000001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36.370960367902512</v>
      </c>
      <c r="BB59">
        <f t="shared" si="0"/>
        <v>1065.778948533989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441.00347170673223</v>
      </c>
      <c r="L60">
        <v>11.044185100324482</v>
      </c>
      <c r="M60">
        <v>63.771574625352116</v>
      </c>
      <c r="N60">
        <v>51.88523244615655</v>
      </c>
      <c r="O60">
        <v>73.291376850225802</v>
      </c>
      <c r="P60">
        <v>24.302169160921473</v>
      </c>
      <c r="Q60">
        <v>4.7879905213270142</v>
      </c>
      <c r="R60">
        <v>18.620626853658539</v>
      </c>
      <c r="S60">
        <v>11.592203017241378</v>
      </c>
      <c r="T60">
        <v>0</v>
      </c>
      <c r="U60">
        <v>62.109721746770994</v>
      </c>
      <c r="V60">
        <v>3.5300578814913455</v>
      </c>
      <c r="W60">
        <v>15.276534501992032</v>
      </c>
      <c r="X60">
        <v>43.191776978417273</v>
      </c>
      <c r="Y60">
        <v>0</v>
      </c>
      <c r="Z60">
        <v>2.8784289599999999</v>
      </c>
      <c r="AA60">
        <v>12.340957824</v>
      </c>
      <c r="AB60">
        <v>17.352844704000002</v>
      </c>
      <c r="AC60">
        <v>12.7643852736</v>
      </c>
      <c r="AD60">
        <v>8.0065281600000002</v>
      </c>
      <c r="AE60">
        <v>21.13101</v>
      </c>
      <c r="AF60">
        <v>6.1515000000000004</v>
      </c>
      <c r="AG60">
        <v>10.586827679999999</v>
      </c>
      <c r="AH60">
        <v>66.880321920000014</v>
      </c>
      <c r="AI60">
        <v>0</v>
      </c>
      <c r="AJ60">
        <v>0</v>
      </c>
      <c r="AK60">
        <v>22.518960000000003</v>
      </c>
      <c r="AL60">
        <v>59.209269999999989</v>
      </c>
      <c r="AM60">
        <v>0</v>
      </c>
      <c r="AN60">
        <v>0</v>
      </c>
      <c r="AO60">
        <v>2.9698704</v>
      </c>
      <c r="AP60">
        <v>2.1941992799999999</v>
      </c>
      <c r="AQ60">
        <v>17.686350000000001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37.063949787752179</v>
      </c>
      <c r="BB60">
        <f t="shared" si="0"/>
        <v>1086.0856508180591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502.00269007001282</v>
      </c>
      <c r="L61">
        <v>11.0444680808603</v>
      </c>
      <c r="M61">
        <v>63.771574625352116</v>
      </c>
      <c r="N61">
        <v>51.88523244615655</v>
      </c>
      <c r="O61">
        <v>73.291376850225802</v>
      </c>
      <c r="P61">
        <v>24.445976435196794</v>
      </c>
      <c r="Q61">
        <v>4.7901129591836726</v>
      </c>
      <c r="R61">
        <v>18.620855781057809</v>
      </c>
      <c r="S61">
        <v>11.591671376481315</v>
      </c>
      <c r="T61">
        <v>0</v>
      </c>
      <c r="U61">
        <v>62.109721746770994</v>
      </c>
      <c r="V61">
        <v>3.4161850466045274</v>
      </c>
      <c r="W61">
        <v>15.280267433155075</v>
      </c>
      <c r="X61">
        <v>43.191776978417273</v>
      </c>
      <c r="Y61">
        <v>0</v>
      </c>
      <c r="Z61">
        <v>2.8784289599999999</v>
      </c>
      <c r="AA61">
        <v>12.340957824</v>
      </c>
      <c r="AB61">
        <v>17.352844704000002</v>
      </c>
      <c r="AC61">
        <v>12.7643852736</v>
      </c>
      <c r="AD61">
        <v>8.0065281600000002</v>
      </c>
      <c r="AE61">
        <v>21.13101</v>
      </c>
      <c r="AF61">
        <v>6.1515000000000004</v>
      </c>
      <c r="AG61">
        <v>10.586827679999999</v>
      </c>
      <c r="AH61">
        <v>66.880321920000014</v>
      </c>
      <c r="AI61">
        <v>0</v>
      </c>
      <c r="AJ61">
        <v>0</v>
      </c>
      <c r="AK61">
        <v>22.518960000000003</v>
      </c>
      <c r="AL61">
        <v>59.209269999999989</v>
      </c>
      <c r="AM61">
        <v>0</v>
      </c>
      <c r="AN61">
        <v>0</v>
      </c>
      <c r="AO61">
        <v>2.9698704</v>
      </c>
      <c r="AP61">
        <v>2.1941992799999999</v>
      </c>
      <c r="AQ61">
        <v>17.686350000000001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39.078105577956649</v>
      </c>
      <c r="BB61">
        <f t="shared" si="0"/>
        <v>1145.1064834667186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450.00617883723828</v>
      </c>
      <c r="L62">
        <v>11.044469183779912</v>
      </c>
      <c r="M62">
        <v>63.771574625352116</v>
      </c>
      <c r="N62">
        <v>51.88523244615655</v>
      </c>
      <c r="O62">
        <v>73.291376850225802</v>
      </c>
      <c r="P62">
        <v>24.445976435196794</v>
      </c>
      <c r="Q62">
        <v>4.7901129591836726</v>
      </c>
      <c r="R62">
        <v>18.620855781057809</v>
      </c>
      <c r="S62">
        <v>11.591671376481315</v>
      </c>
      <c r="T62">
        <v>0</v>
      </c>
      <c r="U62">
        <v>62.109721746770994</v>
      </c>
      <c r="V62">
        <v>3.4161850466045274</v>
      </c>
      <c r="W62">
        <v>15.280267433155075</v>
      </c>
      <c r="X62">
        <v>43.191776978417273</v>
      </c>
      <c r="Y62">
        <v>0</v>
      </c>
      <c r="Z62">
        <v>2.8784289599999999</v>
      </c>
      <c r="AA62">
        <v>12.340957824</v>
      </c>
      <c r="AB62">
        <v>17.352844704000002</v>
      </c>
      <c r="AC62">
        <v>12.7643852736</v>
      </c>
      <c r="AD62">
        <v>8.0065281600000002</v>
      </c>
      <c r="AE62">
        <v>20.51116704</v>
      </c>
      <c r="AF62">
        <v>6.1515000000000004</v>
      </c>
      <c r="AG62">
        <v>10.586827679999999</v>
      </c>
      <c r="AH62">
        <v>66.880321920000014</v>
      </c>
      <c r="AI62">
        <v>0</v>
      </c>
      <c r="AJ62">
        <v>0</v>
      </c>
      <c r="AK62">
        <v>22.518960000000003</v>
      </c>
      <c r="AL62">
        <v>59.209269999999989</v>
      </c>
      <c r="AM62">
        <v>0</v>
      </c>
      <c r="AN62">
        <v>0</v>
      </c>
      <c r="AO62">
        <v>2.9698704</v>
      </c>
      <c r="AP62">
        <v>2.1941992799999999</v>
      </c>
      <c r="AQ62">
        <v>17.686350000000001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37.341767387794789</v>
      </c>
      <c r="BB62">
        <f t="shared" si="0"/>
        <v>1094.2264685670257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396.00746322092419</v>
      </c>
      <c r="L63">
        <v>11.044469359177741</v>
      </c>
      <c r="M63">
        <v>63.771574625352116</v>
      </c>
      <c r="N63">
        <v>51.88523244615655</v>
      </c>
      <c r="O63">
        <v>73.291376850225802</v>
      </c>
      <c r="P63">
        <v>24.445976435196794</v>
      </c>
      <c r="Q63">
        <v>4.7901129591836726</v>
      </c>
      <c r="R63">
        <v>18.620855781057809</v>
      </c>
      <c r="S63">
        <v>11.591671376481315</v>
      </c>
      <c r="T63">
        <v>0</v>
      </c>
      <c r="U63">
        <v>62.109721746770994</v>
      </c>
      <c r="V63">
        <v>3.4161850466045274</v>
      </c>
      <c r="W63">
        <v>15.280267433155075</v>
      </c>
      <c r="X63">
        <v>43.191776978417273</v>
      </c>
      <c r="Y63">
        <v>0</v>
      </c>
      <c r="Z63">
        <v>2.8784289599999999</v>
      </c>
      <c r="AA63">
        <v>12.340957824</v>
      </c>
      <c r="AB63">
        <v>17.352844704000002</v>
      </c>
      <c r="AC63">
        <v>12.7643852736</v>
      </c>
      <c r="AD63">
        <v>8.0065281600000002</v>
      </c>
      <c r="AE63">
        <v>20.004022800000001</v>
      </c>
      <c r="AF63">
        <v>6.1515000000000004</v>
      </c>
      <c r="AG63">
        <v>10.586827679999999</v>
      </c>
      <c r="AH63">
        <v>66.880321920000014</v>
      </c>
      <c r="AI63">
        <v>0</v>
      </c>
      <c r="AJ63">
        <v>0</v>
      </c>
      <c r="AK63">
        <v>22.518960000000003</v>
      </c>
      <c r="AL63">
        <v>59.209269999999989</v>
      </c>
      <c r="AM63">
        <v>0</v>
      </c>
      <c r="AN63">
        <v>0</v>
      </c>
      <c r="AO63">
        <v>2.9698704</v>
      </c>
      <c r="AP63">
        <v>2.1941992799999999</v>
      </c>
      <c r="AQ63">
        <v>17.686350000000001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35.543074073992713</v>
      </c>
      <c r="BB63">
        <f t="shared" si="0"/>
        <v>1041.5193021999114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426.00766659342577</v>
      </c>
      <c r="L64">
        <v>11.044168080116151</v>
      </c>
      <c r="M64">
        <v>63.771574625352116</v>
      </c>
      <c r="N64">
        <v>51.88523244615655</v>
      </c>
      <c r="O64">
        <v>73.291376850225802</v>
      </c>
      <c r="P64">
        <v>24.445976435196794</v>
      </c>
      <c r="Q64">
        <v>4.7901129591836726</v>
      </c>
      <c r="R64">
        <v>18.620855781057809</v>
      </c>
      <c r="S64">
        <v>11.591671376481315</v>
      </c>
      <c r="T64">
        <v>0</v>
      </c>
      <c r="U64">
        <v>62.109721746770994</v>
      </c>
      <c r="V64">
        <v>3.4161850466045274</v>
      </c>
      <c r="W64">
        <v>15.280267433155075</v>
      </c>
      <c r="X64">
        <v>43.191776978417273</v>
      </c>
      <c r="Y64">
        <v>0</v>
      </c>
      <c r="Z64">
        <v>2.8784289599999999</v>
      </c>
      <c r="AA64">
        <v>12.340957824</v>
      </c>
      <c r="AB64">
        <v>17.352844704000002</v>
      </c>
      <c r="AC64">
        <v>12.7643852736</v>
      </c>
      <c r="AD64">
        <v>8.0065281600000002</v>
      </c>
      <c r="AE64">
        <v>20.004022800000001</v>
      </c>
      <c r="AF64">
        <v>6.1515000000000004</v>
      </c>
      <c r="AG64">
        <v>10.586827679999999</v>
      </c>
      <c r="AH64">
        <v>66.880321920000014</v>
      </c>
      <c r="AI64">
        <v>0</v>
      </c>
      <c r="AJ64">
        <v>0</v>
      </c>
      <c r="AK64">
        <v>22.518960000000003</v>
      </c>
      <c r="AL64">
        <v>59.209269999999989</v>
      </c>
      <c r="AM64">
        <v>0</v>
      </c>
      <c r="AN64">
        <v>0</v>
      </c>
      <c r="AO64">
        <v>2.9698704</v>
      </c>
      <c r="AP64">
        <v>2.1941992799999999</v>
      </c>
      <c r="AQ64">
        <v>17.686350000000001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36.533068986706354</v>
      </c>
      <c r="BB64">
        <f t="shared" si="0"/>
        <v>1070.5292093806377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459.00759187921233</v>
      </c>
      <c r="L65">
        <v>11.044168080116151</v>
      </c>
      <c r="M65">
        <v>63.771574625352116</v>
      </c>
      <c r="N65">
        <v>51.88523244615655</v>
      </c>
      <c r="O65">
        <v>73.291376850225802</v>
      </c>
      <c r="P65">
        <v>24.445976435196794</v>
      </c>
      <c r="Q65">
        <v>4.7879905213270142</v>
      </c>
      <c r="R65">
        <v>18.620626853658539</v>
      </c>
      <c r="S65">
        <v>11.592203017241378</v>
      </c>
      <c r="T65">
        <v>0</v>
      </c>
      <c r="U65">
        <v>62.109721746770994</v>
      </c>
      <c r="V65">
        <v>3.4161850466045274</v>
      </c>
      <c r="W65">
        <v>15.280267433155075</v>
      </c>
      <c r="X65">
        <v>43.191776978417273</v>
      </c>
      <c r="Y65">
        <v>0</v>
      </c>
      <c r="Z65">
        <v>2.8784289599999999</v>
      </c>
      <c r="AA65">
        <v>12.340957824</v>
      </c>
      <c r="AB65">
        <v>17.352844704000002</v>
      </c>
      <c r="AC65">
        <v>12.7643852736</v>
      </c>
      <c r="AD65">
        <v>8.0065281600000002</v>
      </c>
      <c r="AE65">
        <v>20.004022800000001</v>
      </c>
      <c r="AF65">
        <v>6.1515000000000004</v>
      </c>
      <c r="AG65">
        <v>10.586827679999999</v>
      </c>
      <c r="AH65">
        <v>66.880321920000014</v>
      </c>
      <c r="AI65">
        <v>0</v>
      </c>
      <c r="AJ65">
        <v>0</v>
      </c>
      <c r="AK65">
        <v>22.518960000000003</v>
      </c>
      <c r="AL65">
        <v>59.209269999999989</v>
      </c>
      <c r="AM65">
        <v>0</v>
      </c>
      <c r="AN65">
        <v>0</v>
      </c>
      <c r="AO65">
        <v>2.9698704</v>
      </c>
      <c r="AP65">
        <v>3.0381220800000004</v>
      </c>
      <c r="AQ65">
        <v>17.686350000000001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37.64985530367332</v>
      </c>
      <c r="BB65">
        <f t="shared" si="0"/>
        <v>1103.2544514249614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411.00170854443968</v>
      </c>
      <c r="L66">
        <v>11.044191185026623</v>
      </c>
      <c r="M66">
        <v>63.771574625352116</v>
      </c>
      <c r="N66">
        <v>51.88523244615655</v>
      </c>
      <c r="O66">
        <v>73.291376850225802</v>
      </c>
      <c r="P66">
        <v>24.445976435196794</v>
      </c>
      <c r="Q66">
        <v>4.7879905213270142</v>
      </c>
      <c r="R66">
        <v>18.620626853658539</v>
      </c>
      <c r="S66">
        <v>11.592203017241378</v>
      </c>
      <c r="T66">
        <v>0</v>
      </c>
      <c r="U66">
        <v>62.109721746770994</v>
      </c>
      <c r="V66">
        <v>3.4161850466045274</v>
      </c>
      <c r="W66">
        <v>15.280267433155075</v>
      </c>
      <c r="X66">
        <v>43.191776978417273</v>
      </c>
      <c r="Y66">
        <v>0</v>
      </c>
      <c r="Z66">
        <v>2.8784289599999999</v>
      </c>
      <c r="AA66">
        <v>12.340957824</v>
      </c>
      <c r="AB66">
        <v>17.352844704000002</v>
      </c>
      <c r="AC66">
        <v>12.7643852736</v>
      </c>
      <c r="AD66">
        <v>8.0065281600000002</v>
      </c>
      <c r="AE66">
        <v>20.004022800000001</v>
      </c>
      <c r="AF66">
        <v>6.1515000000000004</v>
      </c>
      <c r="AG66">
        <v>10.586827679999999</v>
      </c>
      <c r="AH66">
        <v>66.880321920000014</v>
      </c>
      <c r="AI66">
        <v>0</v>
      </c>
      <c r="AJ66">
        <v>0</v>
      </c>
      <c r="AK66">
        <v>22.518960000000003</v>
      </c>
      <c r="AL66">
        <v>59.209269999999989</v>
      </c>
      <c r="AM66">
        <v>0</v>
      </c>
      <c r="AN66">
        <v>0</v>
      </c>
      <c r="AO66">
        <v>2.9698704</v>
      </c>
      <c r="AP66">
        <v>3.0381220800000004</v>
      </c>
      <c r="AQ66">
        <v>17.686350000000001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36.065661907085683</v>
      </c>
      <c r="BB66">
        <f t="shared" si="0"/>
        <v>1056.8327845916867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415.00229819306003</v>
      </c>
      <c r="L67">
        <v>11.044222501280421</v>
      </c>
      <c r="M67">
        <v>63.771574625352116</v>
      </c>
      <c r="N67">
        <v>51.88523244615655</v>
      </c>
      <c r="O67">
        <v>73.291376850225802</v>
      </c>
      <c r="P67">
        <v>24.445976435196794</v>
      </c>
      <c r="Q67">
        <v>4.7879905213270142</v>
      </c>
      <c r="R67">
        <v>18.620626853658539</v>
      </c>
      <c r="S67">
        <v>11.592203017241378</v>
      </c>
      <c r="T67">
        <v>0</v>
      </c>
      <c r="U67">
        <v>62.109721746770994</v>
      </c>
      <c r="V67">
        <v>3.4116422473404255</v>
      </c>
      <c r="W67">
        <v>15.280267433155075</v>
      </c>
      <c r="X67">
        <v>43.191776978417273</v>
      </c>
      <c r="Y67">
        <v>0</v>
      </c>
      <c r="Z67">
        <v>2.8784289599999999</v>
      </c>
      <c r="AA67">
        <v>18.511436736</v>
      </c>
      <c r="AB67">
        <v>17.352844704000002</v>
      </c>
      <c r="AC67">
        <v>12.7643852736</v>
      </c>
      <c r="AD67">
        <v>8.0065281600000002</v>
      </c>
      <c r="AE67">
        <v>20.004022800000001</v>
      </c>
      <c r="AF67">
        <v>6.1515000000000004</v>
      </c>
      <c r="AG67">
        <v>10.586827679999999</v>
      </c>
      <c r="AH67">
        <v>66.880321920000014</v>
      </c>
      <c r="AI67">
        <v>0</v>
      </c>
      <c r="AJ67">
        <v>0</v>
      </c>
      <c r="AK67">
        <v>22.518960000000003</v>
      </c>
      <c r="AL67">
        <v>59.209269999999989</v>
      </c>
      <c r="AM67">
        <v>2.3184297714285718</v>
      </c>
      <c r="AN67">
        <v>0</v>
      </c>
      <c r="AO67">
        <v>3.0344328000000003</v>
      </c>
      <c r="AP67">
        <v>3.0381220800000004</v>
      </c>
      <c r="AQ67">
        <v>11.790900000000002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36.285247043129971</v>
      </c>
      <c r="BB67">
        <f t="shared" si="0"/>
        <v>1063.2672987046813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451.00167188273872</v>
      </c>
      <c r="L68">
        <v>11.044174830373473</v>
      </c>
      <c r="M68">
        <v>63.771574625352116</v>
      </c>
      <c r="N68">
        <v>51.88523244615655</v>
      </c>
      <c r="O68">
        <v>73.291376850225802</v>
      </c>
      <c r="P68">
        <v>24.445976435196794</v>
      </c>
      <c r="Q68">
        <v>4.7879905213270142</v>
      </c>
      <c r="R68">
        <v>18.620626853658539</v>
      </c>
      <c r="S68">
        <v>11.592203017241378</v>
      </c>
      <c r="T68">
        <v>0</v>
      </c>
      <c r="U68">
        <v>62.109721746770994</v>
      </c>
      <c r="V68">
        <v>3.4116422473404255</v>
      </c>
      <c r="W68">
        <v>15.280267433155075</v>
      </c>
      <c r="X68">
        <v>43.191776978417273</v>
      </c>
      <c r="Y68">
        <v>0</v>
      </c>
      <c r="Z68">
        <v>2.8784289599999999</v>
      </c>
      <c r="AA68">
        <v>18.511436736</v>
      </c>
      <c r="AB68">
        <v>17.352844704000002</v>
      </c>
      <c r="AC68">
        <v>12.7643852736</v>
      </c>
      <c r="AD68">
        <v>8.0065281600000002</v>
      </c>
      <c r="AE68">
        <v>20.004022800000001</v>
      </c>
      <c r="AF68">
        <v>6.1515000000000004</v>
      </c>
      <c r="AG68">
        <v>10.586827679999999</v>
      </c>
      <c r="AH68">
        <v>66.880321920000014</v>
      </c>
      <c r="AI68">
        <v>0</v>
      </c>
      <c r="AJ68">
        <v>0</v>
      </c>
      <c r="AK68">
        <v>22.518960000000003</v>
      </c>
      <c r="AL68">
        <v>59.209269999999989</v>
      </c>
      <c r="AM68">
        <v>2.3184297714285718</v>
      </c>
      <c r="AN68">
        <v>0</v>
      </c>
      <c r="AO68">
        <v>3.0344328000000003</v>
      </c>
      <c r="AP68">
        <v>3.0381220800000004</v>
      </c>
      <c r="AQ68">
        <v>11.790900000000002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37.473224808733605</v>
      </c>
      <c r="BB68">
        <f t="shared" ref="BB68:BB99" si="1">SUM(B68:AZ68)-BA68</f>
        <v>1098.0786469578493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484.00137970931615</v>
      </c>
      <c r="L69">
        <v>11.044468476986234</v>
      </c>
      <c r="M69">
        <v>63.771574625352116</v>
      </c>
      <c r="N69">
        <v>51.88523244615655</v>
      </c>
      <c r="O69">
        <v>73.291376850225802</v>
      </c>
      <c r="P69">
        <v>24.445976435196794</v>
      </c>
      <c r="Q69">
        <v>4.7879905213270142</v>
      </c>
      <c r="R69">
        <v>18.620626853658539</v>
      </c>
      <c r="S69">
        <v>11.592203017241378</v>
      </c>
      <c r="T69">
        <v>0</v>
      </c>
      <c r="U69">
        <v>62.109721746770994</v>
      </c>
      <c r="V69">
        <v>3.4116422473404255</v>
      </c>
      <c r="W69">
        <v>15.280267433155075</v>
      </c>
      <c r="X69">
        <v>43.191776978417273</v>
      </c>
      <c r="Y69">
        <v>0</v>
      </c>
      <c r="Z69">
        <v>2.8784289599999999</v>
      </c>
      <c r="AA69">
        <v>18.511436736</v>
      </c>
      <c r="AB69">
        <v>17.352844704000002</v>
      </c>
      <c r="AC69">
        <v>12.7643852736</v>
      </c>
      <c r="AD69">
        <v>8.0065281600000002</v>
      </c>
      <c r="AE69">
        <v>21.694503599999997</v>
      </c>
      <c r="AF69">
        <v>6.1515000000000004</v>
      </c>
      <c r="AG69">
        <v>10.586827679999999</v>
      </c>
      <c r="AH69">
        <v>66.880321920000014</v>
      </c>
      <c r="AI69">
        <v>0</v>
      </c>
      <c r="AJ69">
        <v>0</v>
      </c>
      <c r="AK69">
        <v>22.518960000000003</v>
      </c>
      <c r="AL69">
        <v>59.209269999999989</v>
      </c>
      <c r="AM69">
        <v>4.6368595428571426</v>
      </c>
      <c r="AN69">
        <v>0</v>
      </c>
      <c r="AO69">
        <v>3.0344328000000003</v>
      </c>
      <c r="AP69">
        <v>3.0381220800000004</v>
      </c>
      <c r="AQ69">
        <v>11.790900000000002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38.694520605685113</v>
      </c>
      <c r="BB69">
        <f t="shared" si="1"/>
        <v>1133.8662632055166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422.0025776966292</v>
      </c>
      <c r="L70">
        <v>11.044468476986234</v>
      </c>
      <c r="M70">
        <v>63.771574625352116</v>
      </c>
      <c r="N70">
        <v>51.88523244615655</v>
      </c>
      <c r="O70">
        <v>73.291376850225802</v>
      </c>
      <c r="P70">
        <v>24.445976435196794</v>
      </c>
      <c r="Q70">
        <v>4.7879905213270142</v>
      </c>
      <c r="R70">
        <v>18.620626853658539</v>
      </c>
      <c r="S70">
        <v>11.592203017241378</v>
      </c>
      <c r="T70">
        <v>0</v>
      </c>
      <c r="U70">
        <v>62.109721746770994</v>
      </c>
      <c r="V70">
        <v>3.4116422473404255</v>
      </c>
      <c r="W70">
        <v>15.280267433155075</v>
      </c>
      <c r="X70">
        <v>43.191776978417273</v>
      </c>
      <c r="Y70">
        <v>0</v>
      </c>
      <c r="Z70">
        <v>2.8784289599999999</v>
      </c>
      <c r="AA70">
        <v>18.511436736</v>
      </c>
      <c r="AB70">
        <v>17.352844704000002</v>
      </c>
      <c r="AC70">
        <v>12.7643852736</v>
      </c>
      <c r="AD70">
        <v>8.0065281600000002</v>
      </c>
      <c r="AE70">
        <v>21.694503599999997</v>
      </c>
      <c r="AF70">
        <v>6.1515000000000004</v>
      </c>
      <c r="AG70">
        <v>10.586827679999999</v>
      </c>
      <c r="AH70">
        <v>66.880321920000014</v>
      </c>
      <c r="AI70">
        <v>0</v>
      </c>
      <c r="AJ70">
        <v>0</v>
      </c>
      <c r="AK70">
        <v>22.518960000000003</v>
      </c>
      <c r="AL70">
        <v>59.209269999999989</v>
      </c>
      <c r="AM70">
        <v>4.6368595428571426</v>
      </c>
      <c r="AN70">
        <v>0</v>
      </c>
      <c r="AO70">
        <v>3.0344328000000003</v>
      </c>
      <c r="AP70">
        <v>3.0381220800000004</v>
      </c>
      <c r="AQ70">
        <v>11.790900000000002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36.648560128465135</v>
      </c>
      <c r="BB70">
        <f t="shared" si="1"/>
        <v>1073.9134216700497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375.0023835085376</v>
      </c>
      <c r="L71">
        <v>11.044285847953217</v>
      </c>
      <c r="M71">
        <v>63.771574625352116</v>
      </c>
      <c r="N71">
        <v>51.88523244615655</v>
      </c>
      <c r="O71">
        <v>73.291376850225802</v>
      </c>
      <c r="P71">
        <v>24.445976435196794</v>
      </c>
      <c r="Q71">
        <v>4.7879905213270142</v>
      </c>
      <c r="R71">
        <v>18.620626853658539</v>
      </c>
      <c r="S71">
        <v>11.592203017241378</v>
      </c>
      <c r="T71">
        <v>0</v>
      </c>
      <c r="U71">
        <v>62.109721746770994</v>
      </c>
      <c r="V71">
        <v>3.4116422473404255</v>
      </c>
      <c r="W71">
        <v>15.280267433155075</v>
      </c>
      <c r="X71">
        <v>43.191776978417273</v>
      </c>
      <c r="Y71">
        <v>0</v>
      </c>
      <c r="Z71">
        <v>0.48311999999999999</v>
      </c>
      <c r="AA71">
        <v>18.511436736</v>
      </c>
      <c r="AB71">
        <v>17.352844704000002</v>
      </c>
      <c r="AC71">
        <v>12.7643852736</v>
      </c>
      <c r="AD71">
        <v>8.0065281600000002</v>
      </c>
      <c r="AE71">
        <v>21.694503599999997</v>
      </c>
      <c r="AF71">
        <v>6.1515000000000004</v>
      </c>
      <c r="AG71">
        <v>10.586827679999999</v>
      </c>
      <c r="AH71">
        <v>66.880321920000014</v>
      </c>
      <c r="AI71">
        <v>1.1182032</v>
      </c>
      <c r="AJ71">
        <v>0</v>
      </c>
      <c r="AK71">
        <v>22.518960000000003</v>
      </c>
      <c r="AL71">
        <v>59.209269999999989</v>
      </c>
      <c r="AM71">
        <v>4.6368595428571426</v>
      </c>
      <c r="AN71">
        <v>0</v>
      </c>
      <c r="AO71">
        <v>3.0344328000000003</v>
      </c>
      <c r="AP71">
        <v>3.0381220800000004</v>
      </c>
      <c r="AQ71">
        <v>11.790900000000002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35.055402361271675</v>
      </c>
      <c r="BB71">
        <f t="shared" si="1"/>
        <v>1027.2290968601183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411.00170854443968</v>
      </c>
      <c r="L72">
        <v>11.044185759739801</v>
      </c>
      <c r="M72">
        <v>63.771574625352116</v>
      </c>
      <c r="N72">
        <v>51.88523244615655</v>
      </c>
      <c r="O72">
        <v>73.291376850225802</v>
      </c>
      <c r="P72">
        <v>24.445976435196794</v>
      </c>
      <c r="Q72">
        <v>4.7879905213270142</v>
      </c>
      <c r="R72">
        <v>18.620626853658539</v>
      </c>
      <c r="S72">
        <v>11.592203017241378</v>
      </c>
      <c r="T72">
        <v>0</v>
      </c>
      <c r="U72">
        <v>62.109721746770994</v>
      </c>
      <c r="V72">
        <v>3.4116422473404255</v>
      </c>
      <c r="W72">
        <v>15.280267433155075</v>
      </c>
      <c r="X72">
        <v>43.191776978417273</v>
      </c>
      <c r="Y72">
        <v>0</v>
      </c>
      <c r="Z72">
        <v>0.48311999999999999</v>
      </c>
      <c r="AA72">
        <v>18.511436736</v>
      </c>
      <c r="AB72">
        <v>17.352844704000002</v>
      </c>
      <c r="AC72">
        <v>12.7643852736</v>
      </c>
      <c r="AD72">
        <v>8.0065281600000002</v>
      </c>
      <c r="AE72">
        <v>21.694503599999997</v>
      </c>
      <c r="AF72">
        <v>6.1515000000000004</v>
      </c>
      <c r="AG72">
        <v>10.586827679999999</v>
      </c>
      <c r="AH72">
        <v>66.880321920000014</v>
      </c>
      <c r="AI72">
        <v>6.4296684000000006</v>
      </c>
      <c r="AJ72">
        <v>0</v>
      </c>
      <c r="AK72">
        <v>22.518960000000003</v>
      </c>
      <c r="AL72">
        <v>59.209269999999989</v>
      </c>
      <c r="AM72">
        <v>4.6368595428571426</v>
      </c>
      <c r="AN72">
        <v>0</v>
      </c>
      <c r="AO72">
        <v>3.0344328000000003</v>
      </c>
      <c r="AP72">
        <v>3.0381220800000004</v>
      </c>
      <c r="AQ72">
        <v>11.790900000000002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36.418655364237551</v>
      </c>
      <c r="BB72">
        <f t="shared" si="1"/>
        <v>1067.176534004841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439.00746345175929</v>
      </c>
      <c r="L73">
        <v>11.044185759739801</v>
      </c>
      <c r="M73">
        <v>63.771574625352116</v>
      </c>
      <c r="N73">
        <v>51.88523244615655</v>
      </c>
      <c r="O73">
        <v>73.291376850225802</v>
      </c>
      <c r="P73">
        <v>24.445976435196794</v>
      </c>
      <c r="Q73">
        <v>4.7879905213270142</v>
      </c>
      <c r="R73">
        <v>18.620626853658539</v>
      </c>
      <c r="S73">
        <v>11.592203017241378</v>
      </c>
      <c r="T73">
        <v>0</v>
      </c>
      <c r="U73">
        <v>62.109721746770994</v>
      </c>
      <c r="V73">
        <v>3.4116422473404255</v>
      </c>
      <c r="W73">
        <v>15.280267433155075</v>
      </c>
      <c r="X73">
        <v>43.191776978417273</v>
      </c>
      <c r="Y73">
        <v>0</v>
      </c>
      <c r="Z73">
        <v>0.48311999999999999</v>
      </c>
      <c r="AA73">
        <v>18.511436736</v>
      </c>
      <c r="AB73">
        <v>17.352844704000002</v>
      </c>
      <c r="AC73">
        <v>12.7643852736</v>
      </c>
      <c r="AD73">
        <v>8.0065281600000002</v>
      </c>
      <c r="AE73">
        <v>21.694503599999997</v>
      </c>
      <c r="AF73">
        <v>6.1515000000000004</v>
      </c>
      <c r="AG73">
        <v>10.586827679999999</v>
      </c>
      <c r="AH73">
        <v>66.880321920000014</v>
      </c>
      <c r="AI73">
        <v>6.4296684000000006</v>
      </c>
      <c r="AJ73">
        <v>0</v>
      </c>
      <c r="AK73">
        <v>22.518960000000003</v>
      </c>
      <c r="AL73">
        <v>59.209269999999989</v>
      </c>
      <c r="AM73">
        <v>4.6368595428571426</v>
      </c>
      <c r="AN73">
        <v>0</v>
      </c>
      <c r="AO73">
        <v>3.0344328000000003</v>
      </c>
      <c r="AP73">
        <v>3.0381220800000004</v>
      </c>
      <c r="AQ73">
        <v>11.790900000000002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37.342845281523282</v>
      </c>
      <c r="BB73">
        <f t="shared" si="1"/>
        <v>1094.2580989948749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421.00169891141866</v>
      </c>
      <c r="L74">
        <v>11.044066315136476</v>
      </c>
      <c r="M74">
        <v>63.771574625352116</v>
      </c>
      <c r="N74">
        <v>51.88523244615655</v>
      </c>
      <c r="O74">
        <v>73.291376850225802</v>
      </c>
      <c r="P74">
        <v>24.445976435196794</v>
      </c>
      <c r="Q74">
        <v>4.7901129591836726</v>
      </c>
      <c r="R74">
        <v>18.620855781057809</v>
      </c>
      <c r="S74">
        <v>11.591671376481315</v>
      </c>
      <c r="T74">
        <v>0</v>
      </c>
      <c r="U74">
        <v>62.109721746770994</v>
      </c>
      <c r="V74">
        <v>3.4116422473404255</v>
      </c>
      <c r="W74">
        <v>15.280267433155075</v>
      </c>
      <c r="X74">
        <v>43.191776978417273</v>
      </c>
      <c r="Y74">
        <v>0</v>
      </c>
      <c r="Z74">
        <v>0.48311999999999999</v>
      </c>
      <c r="AA74">
        <v>18.511436736</v>
      </c>
      <c r="AB74">
        <v>17.352844704000002</v>
      </c>
      <c r="AC74">
        <v>12.7643852736</v>
      </c>
      <c r="AD74">
        <v>8.0065281600000002</v>
      </c>
      <c r="AE74">
        <v>21.694503599999997</v>
      </c>
      <c r="AF74">
        <v>6.1515000000000004</v>
      </c>
      <c r="AG74">
        <v>10.586827679999999</v>
      </c>
      <c r="AH74">
        <v>66.880321920000014</v>
      </c>
      <c r="AI74">
        <v>6.4296684000000006</v>
      </c>
      <c r="AJ74">
        <v>0</v>
      </c>
      <c r="AK74">
        <v>22.518960000000003</v>
      </c>
      <c r="AL74">
        <v>59.209269999999989</v>
      </c>
      <c r="AM74">
        <v>4.6368595428571426</v>
      </c>
      <c r="AN74">
        <v>0</v>
      </c>
      <c r="AO74">
        <v>3.0344328000000003</v>
      </c>
      <c r="AP74">
        <v>3.0381220800000004</v>
      </c>
      <c r="AQ74">
        <v>17.686350000000001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36.943261413817751</v>
      </c>
      <c r="BB74">
        <f t="shared" si="1"/>
        <v>1082.5490686021326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433.0079989865913</v>
      </c>
      <c r="L75">
        <v>11.04427071709261</v>
      </c>
      <c r="M75">
        <v>63.771574625352116</v>
      </c>
      <c r="N75">
        <v>51.88523244615655</v>
      </c>
      <c r="O75">
        <v>73.291376850225802</v>
      </c>
      <c r="P75">
        <v>24.445976435196794</v>
      </c>
      <c r="Q75">
        <v>4.7879905213270142</v>
      </c>
      <c r="R75">
        <v>18.620626853658539</v>
      </c>
      <c r="S75">
        <v>11.592203017241378</v>
      </c>
      <c r="T75">
        <v>0</v>
      </c>
      <c r="U75">
        <v>62.109721746770994</v>
      </c>
      <c r="V75">
        <v>3.4116422473404255</v>
      </c>
      <c r="W75">
        <v>15.280267433155075</v>
      </c>
      <c r="X75">
        <v>43.191776978417273</v>
      </c>
      <c r="Y75">
        <v>0</v>
      </c>
      <c r="Z75">
        <v>2.8987200000000004</v>
      </c>
      <c r="AA75">
        <v>18.511436736</v>
      </c>
      <c r="AB75">
        <v>17.352844704000002</v>
      </c>
      <c r="AC75">
        <v>12.7643852736</v>
      </c>
      <c r="AD75">
        <v>8.0065281600000002</v>
      </c>
      <c r="AE75">
        <v>21.712535395200003</v>
      </c>
      <c r="AF75">
        <v>6.1515000000000004</v>
      </c>
      <c r="AG75">
        <v>10.586827679999999</v>
      </c>
      <c r="AH75">
        <v>66.880321920000014</v>
      </c>
      <c r="AI75">
        <v>6.4296684000000006</v>
      </c>
      <c r="AJ75">
        <v>0</v>
      </c>
      <c r="AK75">
        <v>22.518960000000003</v>
      </c>
      <c r="AL75">
        <v>59.209269999999989</v>
      </c>
      <c r="AM75">
        <v>4.6368595428571426</v>
      </c>
      <c r="AN75">
        <v>0</v>
      </c>
      <c r="AO75">
        <v>3.0344328000000003</v>
      </c>
      <c r="AP75">
        <v>3.0381220800000004</v>
      </c>
      <c r="AQ75">
        <v>17.686350000000001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37.419725085300755</v>
      </c>
      <c r="BB75">
        <f t="shared" si="1"/>
        <v>1096.5109214784823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471.00165527569777</v>
      </c>
      <c r="L76">
        <v>11.044258173076924</v>
      </c>
      <c r="M76">
        <v>63.771574625352116</v>
      </c>
      <c r="N76">
        <v>51.88523244615655</v>
      </c>
      <c r="O76">
        <v>73.291376850225802</v>
      </c>
      <c r="P76">
        <v>24.445976435196794</v>
      </c>
      <c r="Q76">
        <v>4.7879905213270142</v>
      </c>
      <c r="R76">
        <v>18.620626853658539</v>
      </c>
      <c r="S76">
        <v>11.592203017241378</v>
      </c>
      <c r="T76">
        <v>0</v>
      </c>
      <c r="U76">
        <v>62.109721746770994</v>
      </c>
      <c r="V76">
        <v>3.4116422473404255</v>
      </c>
      <c r="W76">
        <v>15.280267433155075</v>
      </c>
      <c r="X76">
        <v>43.191776978417273</v>
      </c>
      <c r="Y76">
        <v>0</v>
      </c>
      <c r="Z76">
        <v>2.8987200000000004</v>
      </c>
      <c r="AA76">
        <v>18.511436736</v>
      </c>
      <c r="AB76">
        <v>17.352844704000002</v>
      </c>
      <c r="AC76">
        <v>12.7643852736</v>
      </c>
      <c r="AD76">
        <v>8.0065281600000002</v>
      </c>
      <c r="AE76">
        <v>21.712535395200003</v>
      </c>
      <c r="AF76">
        <v>6.1515000000000004</v>
      </c>
      <c r="AG76">
        <v>10.586827679999999</v>
      </c>
      <c r="AH76">
        <v>66.880321920000014</v>
      </c>
      <c r="AI76">
        <v>1.1182032</v>
      </c>
      <c r="AJ76">
        <v>0</v>
      </c>
      <c r="AK76">
        <v>22.518960000000003</v>
      </c>
      <c r="AL76">
        <v>59.209269999999989</v>
      </c>
      <c r="AM76">
        <v>4.6368595428571426</v>
      </c>
      <c r="AN76">
        <v>0</v>
      </c>
      <c r="AO76">
        <v>3.0344328000000003</v>
      </c>
      <c r="AP76">
        <v>3.0381220800000004</v>
      </c>
      <c r="AQ76">
        <v>17.686350000000001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38.498236764635465</v>
      </c>
      <c r="BB76">
        <f t="shared" si="1"/>
        <v>1128.1145883442387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512.34636964258527</v>
      </c>
      <c r="L77">
        <v>11.04416240082403</v>
      </c>
      <c r="M77">
        <v>63.771574625352116</v>
      </c>
      <c r="N77">
        <v>51.88523244615655</v>
      </c>
      <c r="O77">
        <v>73.291376850225802</v>
      </c>
      <c r="P77">
        <v>24.445976435196794</v>
      </c>
      <c r="Q77">
        <v>4.7879905213270142</v>
      </c>
      <c r="R77">
        <v>18.620626853658539</v>
      </c>
      <c r="S77">
        <v>11.592203017241378</v>
      </c>
      <c r="T77">
        <v>0</v>
      </c>
      <c r="U77">
        <v>62.109721746770994</v>
      </c>
      <c r="V77">
        <v>3.4161850466045274</v>
      </c>
      <c r="W77">
        <v>14.65960489618841</v>
      </c>
      <c r="X77">
        <v>43.191776978417273</v>
      </c>
      <c r="Y77">
        <v>0</v>
      </c>
      <c r="Z77">
        <v>2.8987200000000004</v>
      </c>
      <c r="AA77">
        <v>18.511436736</v>
      </c>
      <c r="AB77">
        <v>17.352844704000002</v>
      </c>
      <c r="AC77">
        <v>12.7643852736</v>
      </c>
      <c r="AD77">
        <v>8.0065281600000002</v>
      </c>
      <c r="AE77">
        <v>21.712535395200003</v>
      </c>
      <c r="AF77">
        <v>6.1515000000000004</v>
      </c>
      <c r="AG77">
        <v>10.586827679999999</v>
      </c>
      <c r="AH77">
        <v>66.880321920000014</v>
      </c>
      <c r="AI77">
        <v>1.1182032</v>
      </c>
      <c r="AJ77">
        <v>0</v>
      </c>
      <c r="AK77">
        <v>22.518960000000003</v>
      </c>
      <c r="AL77">
        <v>59.209269999999989</v>
      </c>
      <c r="AM77">
        <v>4.6368595428571426</v>
      </c>
      <c r="AN77">
        <v>0</v>
      </c>
      <c r="AO77">
        <v>3.0344328000000003</v>
      </c>
      <c r="AP77">
        <v>3.0381220800000004</v>
      </c>
      <c r="AQ77">
        <v>17.686350000000001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39.842276805755588</v>
      </c>
      <c r="BB77">
        <f t="shared" si="1"/>
        <v>1167.4990471600504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492.00242521301135</v>
      </c>
      <c r="L78">
        <v>11.044263645981163</v>
      </c>
      <c r="M78">
        <v>63.771574625352116</v>
      </c>
      <c r="N78">
        <v>51.88523244615655</v>
      </c>
      <c r="O78">
        <v>73.291376850225802</v>
      </c>
      <c r="P78">
        <v>24.445976435196794</v>
      </c>
      <c r="Q78">
        <v>4.7879905213270142</v>
      </c>
      <c r="R78">
        <v>18.620626853658539</v>
      </c>
      <c r="S78">
        <v>11.592203017241378</v>
      </c>
      <c r="T78">
        <v>0</v>
      </c>
      <c r="U78">
        <v>62.109721746770994</v>
      </c>
      <c r="V78">
        <v>3.4116422473404255</v>
      </c>
      <c r="W78">
        <v>14.65960489618841</v>
      </c>
      <c r="X78">
        <v>43.191776978417273</v>
      </c>
      <c r="Y78">
        <v>0</v>
      </c>
      <c r="Z78">
        <v>5.7568579199999999</v>
      </c>
      <c r="AA78">
        <v>18.511436736</v>
      </c>
      <c r="AB78">
        <v>17.352844704000002</v>
      </c>
      <c r="AC78">
        <v>12.7643852736</v>
      </c>
      <c r="AD78">
        <v>12.009792239999998</v>
      </c>
      <c r="AE78">
        <v>21.712535395200003</v>
      </c>
      <c r="AF78">
        <v>12.303000000000001</v>
      </c>
      <c r="AG78">
        <v>10.586827679999999</v>
      </c>
      <c r="AH78">
        <v>66.880321920000014</v>
      </c>
      <c r="AI78">
        <v>1.1182032</v>
      </c>
      <c r="AJ78">
        <v>0</v>
      </c>
      <c r="AK78">
        <v>22.518960000000003</v>
      </c>
      <c r="AL78">
        <v>59.209269999999989</v>
      </c>
      <c r="AM78">
        <v>4.6368595428571426</v>
      </c>
      <c r="AN78">
        <v>0</v>
      </c>
      <c r="AO78">
        <v>3.0344328000000003</v>
      </c>
      <c r="AP78">
        <v>3.0381220800000004</v>
      </c>
      <c r="AQ78">
        <v>17.686350000000001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39.600206578180092</v>
      </c>
      <c r="BB78">
        <f t="shared" si="1"/>
        <v>1160.4056334039449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385.0023610205688</v>
      </c>
      <c r="L79">
        <v>11.044174830373473</v>
      </c>
      <c r="M79">
        <v>63.771574625352116</v>
      </c>
      <c r="N79">
        <v>51.88523244615655</v>
      </c>
      <c r="O79">
        <v>73.291376850225802</v>
      </c>
      <c r="P79">
        <v>24.445976435196794</v>
      </c>
      <c r="Q79">
        <v>4.7879905213270142</v>
      </c>
      <c r="R79">
        <v>18.620626853658539</v>
      </c>
      <c r="S79">
        <v>11.592203017241378</v>
      </c>
      <c r="T79">
        <v>0</v>
      </c>
      <c r="U79">
        <v>62.109721746770994</v>
      </c>
      <c r="V79">
        <v>3.4116422473404255</v>
      </c>
      <c r="W79">
        <v>15.280267433155075</v>
      </c>
      <c r="X79">
        <v>43.191776978417273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20.504999999999999</v>
      </c>
      <c r="AG79">
        <v>10.586827679999999</v>
      </c>
      <c r="AH79">
        <v>66.880321920000014</v>
      </c>
      <c r="AI79">
        <v>3.3546096000000003</v>
      </c>
      <c r="AJ79">
        <v>0</v>
      </c>
      <c r="AK79">
        <v>22.518960000000003</v>
      </c>
      <c r="AL79">
        <v>59.209269999999989</v>
      </c>
      <c r="AM79">
        <v>6.9552893142857153</v>
      </c>
      <c r="AN79">
        <v>0</v>
      </c>
      <c r="AO79">
        <v>3.0344328000000003</v>
      </c>
      <c r="AP79">
        <v>3.3194296800000003</v>
      </c>
      <c r="AQ79">
        <v>18.341400000000004</v>
      </c>
      <c r="AR79">
        <v>22.0618944</v>
      </c>
      <c r="AS79">
        <v>14.297646528000003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36.778168906176774</v>
      </c>
      <c r="BB79">
        <f t="shared" si="1"/>
        <v>1077.7113833306935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409.00725408879549</v>
      </c>
      <c r="L80">
        <v>11.044247136350746</v>
      </c>
      <c r="M80">
        <v>63.771574625352116</v>
      </c>
      <c r="N80">
        <v>51.88523244615655</v>
      </c>
      <c r="O80">
        <v>73.291376850225802</v>
      </c>
      <c r="P80">
        <v>24.445976435196794</v>
      </c>
      <c r="Q80">
        <v>4.7879905213270142</v>
      </c>
      <c r="R80">
        <v>18.620626853658539</v>
      </c>
      <c r="S80">
        <v>11.592203017241378</v>
      </c>
      <c r="T80">
        <v>0</v>
      </c>
      <c r="U80">
        <v>62.109721746770994</v>
      </c>
      <c r="V80">
        <v>3.4116422473404255</v>
      </c>
      <c r="W80">
        <v>15.280267433155075</v>
      </c>
      <c r="X80">
        <v>43.191776978417273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20.504999999999999</v>
      </c>
      <c r="AG80">
        <v>10.586827679999999</v>
      </c>
      <c r="AH80">
        <v>66.880321920000014</v>
      </c>
      <c r="AI80">
        <v>21.804962400000001</v>
      </c>
      <c r="AJ80">
        <v>0</v>
      </c>
      <c r="AK80">
        <v>22.518960000000003</v>
      </c>
      <c r="AL80">
        <v>59.209269999999989</v>
      </c>
      <c r="AM80">
        <v>6.9552893142857153</v>
      </c>
      <c r="AN80">
        <v>0</v>
      </c>
      <c r="AO80">
        <v>3.0344328000000003</v>
      </c>
      <c r="AP80">
        <v>3.3194296800000003</v>
      </c>
      <c r="AQ80">
        <v>18.341400000000004</v>
      </c>
      <c r="AR80">
        <v>22.0618944</v>
      </c>
      <c r="AS80">
        <v>14.297646528000003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38.179194409696805</v>
      </c>
      <c r="BB80">
        <f t="shared" si="1"/>
        <v>1118.7656760013774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452.00583965696552</v>
      </c>
      <c r="L81">
        <v>11.044247136350746</v>
      </c>
      <c r="M81">
        <v>63.771574625352116</v>
      </c>
      <c r="N81">
        <v>51.88523244615655</v>
      </c>
      <c r="O81">
        <v>73.291376850225802</v>
      </c>
      <c r="P81">
        <v>24.445976435196794</v>
      </c>
      <c r="Q81">
        <v>4.7879905213270142</v>
      </c>
      <c r="R81">
        <v>18.620626853658539</v>
      </c>
      <c r="S81">
        <v>11.592203017241378</v>
      </c>
      <c r="T81">
        <v>0</v>
      </c>
      <c r="U81">
        <v>62.109721746770994</v>
      </c>
      <c r="V81">
        <v>3.4116422473404255</v>
      </c>
      <c r="W81">
        <v>15.280267433155075</v>
      </c>
      <c r="X81">
        <v>43.191776978417273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20.504999999999999</v>
      </c>
      <c r="AG81">
        <v>10.586827679999999</v>
      </c>
      <c r="AH81">
        <v>66.880321920000014</v>
      </c>
      <c r="AI81">
        <v>21.804962400000001</v>
      </c>
      <c r="AJ81">
        <v>0</v>
      </c>
      <c r="AK81">
        <v>22.518960000000003</v>
      </c>
      <c r="AL81">
        <v>59.209269999999989</v>
      </c>
      <c r="AM81">
        <v>6.9552893142857153</v>
      </c>
      <c r="AN81">
        <v>0</v>
      </c>
      <c r="AO81">
        <v>3.0344328000000003</v>
      </c>
      <c r="AP81">
        <v>3.3194296800000003</v>
      </c>
      <c r="AQ81">
        <v>18.341400000000004</v>
      </c>
      <c r="AR81">
        <v>22.0618944</v>
      </c>
      <c r="AS81">
        <v>14.297646528000003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39.598147232966681</v>
      </c>
      <c r="BB81">
        <f t="shared" si="1"/>
        <v>1160.3453087462774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472.99911600568606</v>
      </c>
      <c r="L82">
        <v>11.04422349234496</v>
      </c>
      <c r="M82">
        <v>63.771574625352116</v>
      </c>
      <c r="N82">
        <v>51.88523244615655</v>
      </c>
      <c r="O82">
        <v>73.291376850225802</v>
      </c>
      <c r="P82">
        <v>24.445976435196794</v>
      </c>
      <c r="Q82">
        <v>4.7879905213270142</v>
      </c>
      <c r="R82">
        <v>18.620626853658539</v>
      </c>
      <c r="S82">
        <v>11.592203017241378</v>
      </c>
      <c r="T82">
        <v>0</v>
      </c>
      <c r="U82">
        <v>62.109721746770994</v>
      </c>
      <c r="V82">
        <v>3.4116422473404255</v>
      </c>
      <c r="W82">
        <v>15.280267433155075</v>
      </c>
      <c r="X82">
        <v>43.191776978417273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20.504999999999999</v>
      </c>
      <c r="AG82">
        <v>10.586827679999999</v>
      </c>
      <c r="AH82">
        <v>66.880321920000014</v>
      </c>
      <c r="AI82">
        <v>21.804962400000001</v>
      </c>
      <c r="AJ82">
        <v>0</v>
      </c>
      <c r="AK82">
        <v>22.518960000000003</v>
      </c>
      <c r="AL82">
        <v>59.209269999999989</v>
      </c>
      <c r="AM82">
        <v>6.9552893142857153</v>
      </c>
      <c r="AN82">
        <v>0</v>
      </c>
      <c r="AO82">
        <v>3.0344328000000003</v>
      </c>
      <c r="AP82">
        <v>3.3194296800000003</v>
      </c>
      <c r="AQ82">
        <v>18.341400000000004</v>
      </c>
      <c r="AR82">
        <v>22.0618944</v>
      </c>
      <c r="AS82">
        <v>14.297646528000003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40.29092456238881</v>
      </c>
      <c r="BB82">
        <f t="shared" si="1"/>
        <v>1180.6457841215702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435.99904830004573</v>
      </c>
      <c r="L83">
        <v>11.04422349234496</v>
      </c>
      <c r="M83">
        <v>63.771574625352116</v>
      </c>
      <c r="N83">
        <v>51.88523244615655</v>
      </c>
      <c r="O83">
        <v>73.291376850225802</v>
      </c>
      <c r="P83">
        <v>24.445976435196794</v>
      </c>
      <c r="Q83">
        <v>4.7879905213270142</v>
      </c>
      <c r="R83">
        <v>18.620626853658539</v>
      </c>
      <c r="S83">
        <v>11.592203017241378</v>
      </c>
      <c r="T83">
        <v>0</v>
      </c>
      <c r="U83">
        <v>62.109721746770994</v>
      </c>
      <c r="V83">
        <v>3.4116422473404255</v>
      </c>
      <c r="W83">
        <v>15.280267433155075</v>
      </c>
      <c r="X83">
        <v>43.191776978417273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20.504999999999999</v>
      </c>
      <c r="AG83">
        <v>10.586827679999999</v>
      </c>
      <c r="AH83">
        <v>66.880321920000014</v>
      </c>
      <c r="AI83">
        <v>21.804962400000001</v>
      </c>
      <c r="AJ83">
        <v>0</v>
      </c>
      <c r="AK83">
        <v>22.518960000000003</v>
      </c>
      <c r="AL83">
        <v>59.209269999999989</v>
      </c>
      <c r="AM83">
        <v>6.9552893142857153</v>
      </c>
      <c r="AN83">
        <v>0</v>
      </c>
      <c r="AO83">
        <v>3.0344328000000003</v>
      </c>
      <c r="AP83">
        <v>3.3194296800000003</v>
      </c>
      <c r="AQ83">
        <v>18.341400000000004</v>
      </c>
      <c r="AR83">
        <v>22.0618944</v>
      </c>
      <c r="AS83">
        <v>14.297646528000003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39.069922333002026</v>
      </c>
      <c r="BB83">
        <f t="shared" si="1"/>
        <v>1144.8667186453165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467.00443023038349</v>
      </c>
      <c r="L84">
        <v>11.04422349234496</v>
      </c>
      <c r="M84">
        <v>63.771574625352116</v>
      </c>
      <c r="N84">
        <v>51.88523244615655</v>
      </c>
      <c r="O84">
        <v>73.291376850225802</v>
      </c>
      <c r="P84">
        <v>24.445976435196794</v>
      </c>
      <c r="Q84">
        <v>4.7879905213270142</v>
      </c>
      <c r="R84">
        <v>18.620626853658539</v>
      </c>
      <c r="S84">
        <v>11.592203017241378</v>
      </c>
      <c r="T84">
        <v>0</v>
      </c>
      <c r="U84">
        <v>62.109721746770994</v>
      </c>
      <c r="V84">
        <v>3.4116422473404255</v>
      </c>
      <c r="W84">
        <v>15.280267433155075</v>
      </c>
      <c r="X84">
        <v>43.191776978417273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20.504999999999999</v>
      </c>
      <c r="AG84">
        <v>10.586827679999999</v>
      </c>
      <c r="AH84">
        <v>66.880321920000014</v>
      </c>
      <c r="AI84">
        <v>21.804962400000001</v>
      </c>
      <c r="AJ84">
        <v>0</v>
      </c>
      <c r="AK84">
        <v>22.518960000000003</v>
      </c>
      <c r="AL84">
        <v>59.209269999999989</v>
      </c>
      <c r="AM84">
        <v>6.9552893142857153</v>
      </c>
      <c r="AN84">
        <v>0</v>
      </c>
      <c r="AO84">
        <v>3.0344328000000003</v>
      </c>
      <c r="AP84">
        <v>3.3194296800000003</v>
      </c>
      <c r="AQ84">
        <v>18.341400000000004</v>
      </c>
      <c r="AR84">
        <v>22.0618944</v>
      </c>
      <c r="AS84">
        <v>14.297646528000003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40.093099932557394</v>
      </c>
      <c r="BB84">
        <f t="shared" si="1"/>
        <v>1174.8489229760989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493.99892145845149</v>
      </c>
      <c r="L85">
        <v>11.044257346019029</v>
      </c>
      <c r="M85">
        <v>63.771574625352116</v>
      </c>
      <c r="N85">
        <v>51.88523244615655</v>
      </c>
      <c r="O85">
        <v>73.291376850225802</v>
      </c>
      <c r="P85">
        <v>24.445976435196794</v>
      </c>
      <c r="Q85">
        <v>4.7879905213270142</v>
      </c>
      <c r="R85">
        <v>18.620626853658539</v>
      </c>
      <c r="S85">
        <v>11.592203017241378</v>
      </c>
      <c r="T85">
        <v>0</v>
      </c>
      <c r="U85">
        <v>62.109721746770994</v>
      </c>
      <c r="V85">
        <v>3.4116422473404255</v>
      </c>
      <c r="W85">
        <v>14.65960489618841</v>
      </c>
      <c r="X85">
        <v>43.191776978417273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20.504999999999999</v>
      </c>
      <c r="AG85">
        <v>10.586827679999999</v>
      </c>
      <c r="AH85">
        <v>66.880321920000014</v>
      </c>
      <c r="AI85">
        <v>21.804962400000001</v>
      </c>
      <c r="AJ85">
        <v>0</v>
      </c>
      <c r="AK85">
        <v>22.518960000000003</v>
      </c>
      <c r="AL85">
        <v>59.209269999999989</v>
      </c>
      <c r="AM85">
        <v>6.9552893142857153</v>
      </c>
      <c r="AN85">
        <v>0</v>
      </c>
      <c r="AO85">
        <v>2.5824959999999999</v>
      </c>
      <c r="AP85">
        <v>3.3194296800000003</v>
      </c>
      <c r="AQ85">
        <v>18.341400000000004</v>
      </c>
      <c r="AR85">
        <v>22.0618944</v>
      </c>
      <c r="AS85">
        <v>14.297646528000003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40.948524062697857</v>
      </c>
      <c r="BB85">
        <f t="shared" si="1"/>
        <v>1199.9154245907339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458.99811481020532</v>
      </c>
      <c r="L86">
        <v>11.044257346019029</v>
      </c>
      <c r="M86">
        <v>63.771574625352116</v>
      </c>
      <c r="N86">
        <v>51.88523244615655</v>
      </c>
      <c r="O86">
        <v>73.291376850225802</v>
      </c>
      <c r="P86">
        <v>24.445976435196794</v>
      </c>
      <c r="Q86">
        <v>4.7879905213270142</v>
      </c>
      <c r="R86">
        <v>18.620626853658539</v>
      </c>
      <c r="S86">
        <v>11.592203017241378</v>
      </c>
      <c r="T86">
        <v>0</v>
      </c>
      <c r="U86">
        <v>62.109721746770994</v>
      </c>
      <c r="V86">
        <v>3.4116422473404255</v>
      </c>
      <c r="W86">
        <v>14.65960489618841</v>
      </c>
      <c r="X86">
        <v>43.191776978417273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20.504999999999999</v>
      </c>
      <c r="AG86">
        <v>10.586827679999999</v>
      </c>
      <c r="AH86">
        <v>41.093133119999997</v>
      </c>
      <c r="AI86">
        <v>3.3546096000000003</v>
      </c>
      <c r="AJ86">
        <v>0</v>
      </c>
      <c r="AK86">
        <v>22.518960000000003</v>
      </c>
      <c r="AL86">
        <v>59.209269999999989</v>
      </c>
      <c r="AM86">
        <v>6.9552893142857153</v>
      </c>
      <c r="AN86">
        <v>0</v>
      </c>
      <c r="AO86">
        <v>2.5824959999999999</v>
      </c>
      <c r="AP86">
        <v>3.3194296800000003</v>
      </c>
      <c r="AQ86">
        <v>18.341400000000004</v>
      </c>
      <c r="AR86">
        <v>22.0618944</v>
      </c>
      <c r="AS86">
        <v>14.297646528000003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38.33365856757095</v>
      </c>
      <c r="BB86">
        <f t="shared" si="1"/>
        <v>1123.2919418376148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369.00016799504277</v>
      </c>
      <c r="L87">
        <v>11.044467902883573</v>
      </c>
      <c r="M87">
        <v>63.771574625352116</v>
      </c>
      <c r="N87">
        <v>51.88523244615655</v>
      </c>
      <c r="O87">
        <v>73.291376850225802</v>
      </c>
      <c r="P87">
        <v>24.445976435196794</v>
      </c>
      <c r="Q87">
        <v>4.7879905213270142</v>
      </c>
      <c r="R87">
        <v>18.620626853658539</v>
      </c>
      <c r="S87">
        <v>11.592203017241378</v>
      </c>
      <c r="T87">
        <v>0</v>
      </c>
      <c r="U87">
        <v>62.109721746770994</v>
      </c>
      <c r="V87">
        <v>3.4116422473404255</v>
      </c>
      <c r="W87">
        <v>15.280267433155075</v>
      </c>
      <c r="X87">
        <v>43.191776978417273</v>
      </c>
      <c r="Y87">
        <v>0</v>
      </c>
      <c r="Z87">
        <v>2.8987200000000004</v>
      </c>
      <c r="AA87">
        <v>18.511436736</v>
      </c>
      <c r="AB87">
        <v>17.352844704000002</v>
      </c>
      <c r="AC87">
        <v>12.7643852736</v>
      </c>
      <c r="AD87">
        <v>16.01305632</v>
      </c>
      <c r="AE87">
        <v>21.712535395200003</v>
      </c>
      <c r="AF87">
        <v>18.454500000000003</v>
      </c>
      <c r="AG87">
        <v>10.586827679999999</v>
      </c>
      <c r="AH87">
        <v>41.093133119999997</v>
      </c>
      <c r="AI87">
        <v>1.1182032</v>
      </c>
      <c r="AJ87">
        <v>0</v>
      </c>
      <c r="AK87">
        <v>22.518960000000003</v>
      </c>
      <c r="AL87">
        <v>59.209269999999989</v>
      </c>
      <c r="AM87">
        <v>4.6368595428571426</v>
      </c>
      <c r="AN87">
        <v>0</v>
      </c>
      <c r="AO87">
        <v>2.5824959999999999</v>
      </c>
      <c r="AP87">
        <v>3.3194296800000003</v>
      </c>
      <c r="AQ87">
        <v>17.686350000000001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34.945801954824518</v>
      </c>
      <c r="BB87">
        <f t="shared" si="1"/>
        <v>1024.0174557632008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392.99758533041773</v>
      </c>
      <c r="L88">
        <v>11.044467902883573</v>
      </c>
      <c r="M88">
        <v>63.771574625352116</v>
      </c>
      <c r="N88">
        <v>51.88523244615655</v>
      </c>
      <c r="O88">
        <v>73.291376850225802</v>
      </c>
      <c r="P88">
        <v>24.445976435196794</v>
      </c>
      <c r="Q88">
        <v>4.7879905213270142</v>
      </c>
      <c r="R88">
        <v>18.620626853658539</v>
      </c>
      <c r="S88">
        <v>11.592203017241378</v>
      </c>
      <c r="T88">
        <v>0</v>
      </c>
      <c r="U88">
        <v>62.109721746770994</v>
      </c>
      <c r="V88">
        <v>3.4116422473404255</v>
      </c>
      <c r="W88">
        <v>15.280267433155075</v>
      </c>
      <c r="X88">
        <v>43.191776978417273</v>
      </c>
      <c r="Y88">
        <v>0</v>
      </c>
      <c r="Z88">
        <v>2.8987200000000004</v>
      </c>
      <c r="AA88">
        <v>18.511436736</v>
      </c>
      <c r="AB88">
        <v>17.352844704000002</v>
      </c>
      <c r="AC88">
        <v>12.7643852736</v>
      </c>
      <c r="AD88">
        <v>16.01305632</v>
      </c>
      <c r="AE88">
        <v>21.712535395200003</v>
      </c>
      <c r="AF88">
        <v>18.454500000000003</v>
      </c>
      <c r="AG88">
        <v>10.586827679999999</v>
      </c>
      <c r="AH88">
        <v>41.093133119999997</v>
      </c>
      <c r="AI88">
        <v>1.1182032</v>
      </c>
      <c r="AJ88">
        <v>0</v>
      </c>
      <c r="AK88">
        <v>22.518960000000003</v>
      </c>
      <c r="AL88">
        <v>59.209269999999989</v>
      </c>
      <c r="AM88">
        <v>4.6368595428571426</v>
      </c>
      <c r="AN88">
        <v>0</v>
      </c>
      <c r="AO88">
        <v>2.5824959999999999</v>
      </c>
      <c r="AP88">
        <v>3.3194296800000003</v>
      </c>
      <c r="AQ88">
        <v>17.686350000000001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35.73771673220655</v>
      </c>
      <c r="BB88">
        <f t="shared" si="1"/>
        <v>1047.222958321194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512.34578758511191</v>
      </c>
      <c r="L89">
        <v>11.044467902883573</v>
      </c>
      <c r="M89">
        <v>63.771574625352116</v>
      </c>
      <c r="N89">
        <v>51.88523244615655</v>
      </c>
      <c r="O89">
        <v>73.291376850225802</v>
      </c>
      <c r="P89">
        <v>24.445976435196794</v>
      </c>
      <c r="Q89">
        <v>4.7879905213270142</v>
      </c>
      <c r="R89">
        <v>18.620626853658539</v>
      </c>
      <c r="S89">
        <v>11.592203017241378</v>
      </c>
      <c r="T89">
        <v>0</v>
      </c>
      <c r="U89">
        <v>62.109721746770994</v>
      </c>
      <c r="V89">
        <v>3.4116422473404255</v>
      </c>
      <c r="W89">
        <v>15.280267433155075</v>
      </c>
      <c r="X89">
        <v>43.191776978417273</v>
      </c>
      <c r="Y89">
        <v>0</v>
      </c>
      <c r="Z89">
        <v>2.8987200000000004</v>
      </c>
      <c r="AA89">
        <v>18.511436736</v>
      </c>
      <c r="AB89">
        <v>17.352844704000002</v>
      </c>
      <c r="AC89">
        <v>12.7643852736</v>
      </c>
      <c r="AD89">
        <v>16.01305632</v>
      </c>
      <c r="AE89">
        <v>21.712535395200003</v>
      </c>
      <c r="AF89">
        <v>18.454500000000003</v>
      </c>
      <c r="AG89">
        <v>10.586827679999999</v>
      </c>
      <c r="AH89">
        <v>41.093133119999997</v>
      </c>
      <c r="AI89">
        <v>1.1182032</v>
      </c>
      <c r="AJ89">
        <v>0</v>
      </c>
      <c r="AK89">
        <v>22.518960000000003</v>
      </c>
      <c r="AL89">
        <v>59.209269999999989</v>
      </c>
      <c r="AM89">
        <v>4.6368595428571426</v>
      </c>
      <c r="AN89">
        <v>0</v>
      </c>
      <c r="AO89">
        <v>2.5824959999999999</v>
      </c>
      <c r="AP89">
        <v>2.1941992799999999</v>
      </c>
      <c r="AQ89">
        <v>17.686350000000001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39.639074294797268</v>
      </c>
      <c r="BB89">
        <f t="shared" si="1"/>
        <v>1161.5445726132975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512.34578758511191</v>
      </c>
      <c r="L90">
        <v>11.044467902883573</v>
      </c>
      <c r="M90">
        <v>63.771574625352116</v>
      </c>
      <c r="N90">
        <v>51.88523244615655</v>
      </c>
      <c r="O90">
        <v>73.291376850225802</v>
      </c>
      <c r="P90">
        <v>24.445976435196794</v>
      </c>
      <c r="Q90">
        <v>4.7879905213270142</v>
      </c>
      <c r="R90">
        <v>18.620626853658539</v>
      </c>
      <c r="S90">
        <v>11.592203017241378</v>
      </c>
      <c r="T90">
        <v>0</v>
      </c>
      <c r="U90">
        <v>62.109721746770994</v>
      </c>
      <c r="V90">
        <v>3.4116422473404255</v>
      </c>
      <c r="W90">
        <v>15.280267433155075</v>
      </c>
      <c r="X90">
        <v>43.191776978417273</v>
      </c>
      <c r="Y90">
        <v>0</v>
      </c>
      <c r="Z90">
        <v>2.8987200000000004</v>
      </c>
      <c r="AA90">
        <v>18.511436736</v>
      </c>
      <c r="AB90">
        <v>17.352844704000002</v>
      </c>
      <c r="AC90">
        <v>12.7643852736</v>
      </c>
      <c r="AD90">
        <v>16.01305632</v>
      </c>
      <c r="AE90">
        <v>21.712535395200003</v>
      </c>
      <c r="AF90">
        <v>18.454500000000003</v>
      </c>
      <c r="AG90">
        <v>10.586827679999999</v>
      </c>
      <c r="AH90">
        <v>41.093133119999997</v>
      </c>
      <c r="AI90">
        <v>1.1182032</v>
      </c>
      <c r="AJ90">
        <v>0</v>
      </c>
      <c r="AK90">
        <v>22.518960000000003</v>
      </c>
      <c r="AL90">
        <v>59.209269999999989</v>
      </c>
      <c r="AM90">
        <v>4.6368595428571426</v>
      </c>
      <c r="AN90">
        <v>0</v>
      </c>
      <c r="AO90">
        <v>2.5824959999999999</v>
      </c>
      <c r="AP90">
        <v>2.1941992799999999</v>
      </c>
      <c r="AQ90">
        <v>17.686350000000001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39.639074294797268</v>
      </c>
      <c r="BB90">
        <f t="shared" si="1"/>
        <v>1161.5445726132975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512.34578758511191</v>
      </c>
      <c r="L91">
        <v>11.044467902883573</v>
      </c>
      <c r="M91">
        <v>63.771574625352116</v>
      </c>
      <c r="N91">
        <v>51.88523244615655</v>
      </c>
      <c r="O91">
        <v>73.291376850225802</v>
      </c>
      <c r="P91">
        <v>24.445976435196794</v>
      </c>
      <c r="Q91">
        <v>4.7879905213270142</v>
      </c>
      <c r="R91">
        <v>18.620626853658539</v>
      </c>
      <c r="S91">
        <v>11.592203017241378</v>
      </c>
      <c r="T91">
        <v>0</v>
      </c>
      <c r="U91">
        <v>62.109721746770994</v>
      </c>
      <c r="V91">
        <v>3.4116422473404255</v>
      </c>
      <c r="W91">
        <v>15.280267433155075</v>
      </c>
      <c r="X91">
        <v>43.191776978417273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20.504999999999999</v>
      </c>
      <c r="AG91">
        <v>10.586827679999999</v>
      </c>
      <c r="AH91">
        <v>41.093133119999997</v>
      </c>
      <c r="AI91">
        <v>6.4296684000000006</v>
      </c>
      <c r="AJ91">
        <v>0</v>
      </c>
      <c r="AK91">
        <v>22.518960000000003</v>
      </c>
      <c r="AL91">
        <v>59.209269999999989</v>
      </c>
      <c r="AM91">
        <v>6.9552893142857153</v>
      </c>
      <c r="AN91">
        <v>0</v>
      </c>
      <c r="AO91">
        <v>2.9053080000000007</v>
      </c>
      <c r="AP91">
        <v>2.1941992799999999</v>
      </c>
      <c r="AQ91">
        <v>18.341400000000004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40.180103420403611</v>
      </c>
      <c r="BB91">
        <f t="shared" si="1"/>
        <v>1177.3983673391199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512.34578758511191</v>
      </c>
      <c r="L92">
        <v>11.044467902883573</v>
      </c>
      <c r="M92">
        <v>63.771574625352116</v>
      </c>
      <c r="N92">
        <v>51.88523244615655</v>
      </c>
      <c r="O92">
        <v>73.291376850225802</v>
      </c>
      <c r="P92">
        <v>24.445976435196794</v>
      </c>
      <c r="Q92">
        <v>4.7879905213270142</v>
      </c>
      <c r="R92">
        <v>18.620626853658539</v>
      </c>
      <c r="S92">
        <v>11.592203017241378</v>
      </c>
      <c r="T92">
        <v>0</v>
      </c>
      <c r="U92">
        <v>62.109721746770994</v>
      </c>
      <c r="V92">
        <v>3.4116422473404255</v>
      </c>
      <c r="W92">
        <v>15.280267433155075</v>
      </c>
      <c r="X92">
        <v>43.191776978417273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20.504999999999999</v>
      </c>
      <c r="AG92">
        <v>10.586827679999999</v>
      </c>
      <c r="AH92">
        <v>41.093133119999997</v>
      </c>
      <c r="AI92">
        <v>6.4296684000000006</v>
      </c>
      <c r="AJ92">
        <v>0</v>
      </c>
      <c r="AK92">
        <v>22.518960000000003</v>
      </c>
      <c r="AL92">
        <v>59.209269999999989</v>
      </c>
      <c r="AM92">
        <v>6.9552893142857153</v>
      </c>
      <c r="AN92">
        <v>0</v>
      </c>
      <c r="AO92">
        <v>2.9053080000000007</v>
      </c>
      <c r="AP92">
        <v>2.1941992799999999</v>
      </c>
      <c r="AQ92">
        <v>18.341400000000004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40.180103420403611</v>
      </c>
      <c r="BB92">
        <f t="shared" si="1"/>
        <v>1177.3983673391199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512.34454902138168</v>
      </c>
      <c r="L93">
        <v>11.04422349234496</v>
      </c>
      <c r="M93">
        <v>63.771574625352116</v>
      </c>
      <c r="N93">
        <v>51.88523244615655</v>
      </c>
      <c r="O93">
        <v>73.291376850225802</v>
      </c>
      <c r="P93">
        <v>24.529242689327663</v>
      </c>
      <c r="Q93">
        <v>4.7879905213270142</v>
      </c>
      <c r="R93">
        <v>18.620626853658539</v>
      </c>
      <c r="S93">
        <v>11.592203017241378</v>
      </c>
      <c r="T93">
        <v>0</v>
      </c>
      <c r="U93">
        <v>62.109721746770994</v>
      </c>
      <c r="V93">
        <v>3.4116422473404255</v>
      </c>
      <c r="W93">
        <v>15.280267433155075</v>
      </c>
      <c r="X93">
        <v>43.190051706308161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20.504999999999999</v>
      </c>
      <c r="AG93">
        <v>10.586827679999999</v>
      </c>
      <c r="AH93">
        <v>41.093133119999997</v>
      </c>
      <c r="AI93">
        <v>6.4296684000000006</v>
      </c>
      <c r="AJ93">
        <v>0</v>
      </c>
      <c r="AK93">
        <v>22.518960000000003</v>
      </c>
      <c r="AL93">
        <v>59.209269999999989</v>
      </c>
      <c r="AM93">
        <v>6.9552893142857153</v>
      </c>
      <c r="AN93">
        <v>0</v>
      </c>
      <c r="AO93">
        <v>2.9053080000000007</v>
      </c>
      <c r="AP93">
        <v>2.1941992799999999</v>
      </c>
      <c r="AQ93">
        <v>18.341400000000004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40.18274541206128</v>
      </c>
      <c r="BB93">
        <f t="shared" si="1"/>
        <v>1177.4757833552153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512.34454902138168</v>
      </c>
      <c r="L94">
        <v>11.04422349234496</v>
      </c>
      <c r="M94">
        <v>63.771574625352116</v>
      </c>
      <c r="N94">
        <v>51.88523244615655</v>
      </c>
      <c r="O94">
        <v>73.291376850225802</v>
      </c>
      <c r="P94">
        <v>24.529242689327663</v>
      </c>
      <c r="Q94">
        <v>4.7879905213270142</v>
      </c>
      <c r="R94">
        <v>18.620626853658539</v>
      </c>
      <c r="S94">
        <v>11.592203017241378</v>
      </c>
      <c r="T94">
        <v>0</v>
      </c>
      <c r="U94">
        <v>62.109721746770994</v>
      </c>
      <c r="V94">
        <v>3.4116422473404255</v>
      </c>
      <c r="W94">
        <v>15.280267433155075</v>
      </c>
      <c r="X94">
        <v>43.190051706308161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20.504999999999999</v>
      </c>
      <c r="AG94">
        <v>10.586827679999999</v>
      </c>
      <c r="AH94">
        <v>51.366416399999999</v>
      </c>
      <c r="AI94">
        <v>6.4296684000000006</v>
      </c>
      <c r="AJ94">
        <v>0</v>
      </c>
      <c r="AK94">
        <v>22.518960000000003</v>
      </c>
      <c r="AL94">
        <v>59.209269999999989</v>
      </c>
      <c r="AM94">
        <v>6.9552893142857153</v>
      </c>
      <c r="AN94">
        <v>0</v>
      </c>
      <c r="AO94">
        <v>2.9053080000000007</v>
      </c>
      <c r="AP94">
        <v>2.1941992799999999</v>
      </c>
      <c r="AQ94">
        <v>18.341400000000004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40.521763452861279</v>
      </c>
      <c r="BB94">
        <f t="shared" si="1"/>
        <v>1187.4100485944152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512.34454902138168</v>
      </c>
      <c r="L95">
        <v>11.04422349234496</v>
      </c>
      <c r="M95">
        <v>63.771574625352116</v>
      </c>
      <c r="N95">
        <v>51.88523244615655</v>
      </c>
      <c r="O95">
        <v>73.291376850225802</v>
      </c>
      <c r="P95">
        <v>24.529242689327663</v>
      </c>
      <c r="Q95">
        <v>4.7879905213270142</v>
      </c>
      <c r="R95">
        <v>18.620626853658539</v>
      </c>
      <c r="S95">
        <v>11.592203017241378</v>
      </c>
      <c r="T95">
        <v>0</v>
      </c>
      <c r="U95">
        <v>62.109721746770994</v>
      </c>
      <c r="V95">
        <v>3.4116422473404255</v>
      </c>
      <c r="W95">
        <v>15.280267433155075</v>
      </c>
      <c r="X95">
        <v>43.193078864353303</v>
      </c>
      <c r="Y95">
        <v>0</v>
      </c>
      <c r="Z95">
        <v>8.6352868800000007</v>
      </c>
      <c r="AA95">
        <v>18.511436736</v>
      </c>
      <c r="AB95">
        <v>17.352844704000002</v>
      </c>
      <c r="AC95">
        <v>12.7643852736</v>
      </c>
      <c r="AD95">
        <v>16.01305632</v>
      </c>
      <c r="AE95">
        <v>21.712535395200003</v>
      </c>
      <c r="AF95">
        <v>6.2881999999999998</v>
      </c>
      <c r="AG95">
        <v>10.586827679999999</v>
      </c>
      <c r="AH95">
        <v>51.366416399999999</v>
      </c>
      <c r="AI95">
        <v>6.4296684000000006</v>
      </c>
      <c r="AJ95">
        <v>0</v>
      </c>
      <c r="AK95">
        <v>22.518960000000003</v>
      </c>
      <c r="AL95">
        <v>59.209269999999989</v>
      </c>
      <c r="AM95">
        <v>4.6368595428571426</v>
      </c>
      <c r="AN95">
        <v>0</v>
      </c>
      <c r="AO95">
        <v>2.9053080000000007</v>
      </c>
      <c r="AP95">
        <v>1.9128916800000004</v>
      </c>
      <c r="AQ95">
        <v>17.686350000000001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39.94530121675237</v>
      </c>
      <c r="BB95">
        <f t="shared" si="1"/>
        <v>1170.5179506171405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512.34454902138168</v>
      </c>
      <c r="L96">
        <v>11.04422349234496</v>
      </c>
      <c r="M96">
        <v>63.771574625352116</v>
      </c>
      <c r="N96">
        <v>51.88523244615655</v>
      </c>
      <c r="O96">
        <v>73.291376850225802</v>
      </c>
      <c r="P96">
        <v>24.529242689327663</v>
      </c>
      <c r="Q96">
        <v>4.7879905213270142</v>
      </c>
      <c r="R96">
        <v>18.620626853658539</v>
      </c>
      <c r="S96">
        <v>11.592203017241378</v>
      </c>
      <c r="T96">
        <v>0</v>
      </c>
      <c r="U96">
        <v>62.109721746770994</v>
      </c>
      <c r="V96">
        <v>3.4116422473404255</v>
      </c>
      <c r="W96">
        <v>15.280267433155075</v>
      </c>
      <c r="X96">
        <v>43.190051706308161</v>
      </c>
      <c r="Y96">
        <v>0</v>
      </c>
      <c r="Z96">
        <v>5.7568579199999999</v>
      </c>
      <c r="AA96">
        <v>18.511436736</v>
      </c>
      <c r="AB96">
        <v>17.352844704000002</v>
      </c>
      <c r="AC96">
        <v>12.7643852736</v>
      </c>
      <c r="AD96">
        <v>16.01305632</v>
      </c>
      <c r="AE96">
        <v>21.712535395200003</v>
      </c>
      <c r="AF96">
        <v>6.1515000000000004</v>
      </c>
      <c r="AG96">
        <v>10.586827679999999</v>
      </c>
      <c r="AH96">
        <v>51.366416399999999</v>
      </c>
      <c r="AI96">
        <v>6.4296684000000006</v>
      </c>
      <c r="AJ96">
        <v>0</v>
      </c>
      <c r="AK96">
        <v>22.518960000000003</v>
      </c>
      <c r="AL96">
        <v>59.209269999999989</v>
      </c>
      <c r="AM96">
        <v>4.6368595428571426</v>
      </c>
      <c r="AN96">
        <v>0</v>
      </c>
      <c r="AO96">
        <v>2.9053080000000007</v>
      </c>
      <c r="AP96">
        <v>1.9128916800000004</v>
      </c>
      <c r="AQ96">
        <v>17.686350000000001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39.845701963254925</v>
      </c>
      <c r="BB96">
        <f t="shared" si="1"/>
        <v>1167.599393752593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512.34454902138168</v>
      </c>
      <c r="L97">
        <v>11.04422349234496</v>
      </c>
      <c r="M97">
        <v>63.771574625352116</v>
      </c>
      <c r="N97">
        <v>51.88523244615655</v>
      </c>
      <c r="O97">
        <v>73.291376850225802</v>
      </c>
      <c r="P97">
        <v>24.529242689327663</v>
      </c>
      <c r="Q97">
        <v>4.7879905213270142</v>
      </c>
      <c r="R97">
        <v>18.620626853658539</v>
      </c>
      <c r="S97">
        <v>11.592203017241378</v>
      </c>
      <c r="T97">
        <v>0</v>
      </c>
      <c r="U97">
        <v>62.109721746770994</v>
      </c>
      <c r="V97">
        <v>3.4116422473404255</v>
      </c>
      <c r="W97">
        <v>15.280267433155075</v>
      </c>
      <c r="X97">
        <v>43.191776978417273</v>
      </c>
      <c r="Y97">
        <v>0</v>
      </c>
      <c r="Z97">
        <v>5.7568579199999999</v>
      </c>
      <c r="AA97">
        <v>18.511436736</v>
      </c>
      <c r="AB97">
        <v>17.352844704000002</v>
      </c>
      <c r="AC97">
        <v>12.7643852736</v>
      </c>
      <c r="AD97">
        <v>16.01305632</v>
      </c>
      <c r="AE97">
        <v>21.712535395200003</v>
      </c>
      <c r="AF97">
        <v>6.1515000000000004</v>
      </c>
      <c r="AG97">
        <v>10.586827679999999</v>
      </c>
      <c r="AH97">
        <v>51.366416399999999</v>
      </c>
      <c r="AI97">
        <v>6.4296684000000006</v>
      </c>
      <c r="AJ97">
        <v>0</v>
      </c>
      <c r="AK97">
        <v>22.518960000000003</v>
      </c>
      <c r="AL97">
        <v>59.209269999999989</v>
      </c>
      <c r="AM97">
        <v>4.6368595428571426</v>
      </c>
      <c r="AN97">
        <v>0</v>
      </c>
      <c r="AO97">
        <v>3.0731702400000005</v>
      </c>
      <c r="AP97">
        <v>1.9128916800000004</v>
      </c>
      <c r="AQ97">
        <v>17.686350000000001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39.85129852683454</v>
      </c>
      <c r="BB97">
        <f t="shared" si="1"/>
        <v>1167.7633847011223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512.34454902138168</v>
      </c>
      <c r="L98">
        <v>11.04422349234496</v>
      </c>
      <c r="M98">
        <v>63.771574625352116</v>
      </c>
      <c r="N98">
        <v>51.88523244615655</v>
      </c>
      <c r="O98">
        <v>73.291376850225802</v>
      </c>
      <c r="P98">
        <v>24.529242689327663</v>
      </c>
      <c r="Q98">
        <v>4.7879905213270142</v>
      </c>
      <c r="R98">
        <v>18.620626853658539</v>
      </c>
      <c r="S98">
        <v>11.592203017241378</v>
      </c>
      <c r="T98">
        <v>0</v>
      </c>
      <c r="U98">
        <v>62.109721746770994</v>
      </c>
      <c r="V98">
        <v>3.4116422473404255</v>
      </c>
      <c r="W98">
        <v>15.280267433155075</v>
      </c>
      <c r="X98">
        <v>43.187765156101449</v>
      </c>
      <c r="Y98">
        <v>0</v>
      </c>
      <c r="Z98">
        <v>5.7568579199999999</v>
      </c>
      <c r="AA98">
        <v>12.317364000000001</v>
      </c>
      <c r="AB98">
        <v>17.352844704000002</v>
      </c>
      <c r="AC98">
        <v>12.7643852736</v>
      </c>
      <c r="AD98">
        <v>16.01305632</v>
      </c>
      <c r="AE98">
        <v>19.553227920000001</v>
      </c>
      <c r="AF98">
        <v>6.1515000000000004</v>
      </c>
      <c r="AG98">
        <v>10.586827679999999</v>
      </c>
      <c r="AH98">
        <v>51.366416399999999</v>
      </c>
      <c r="AI98">
        <v>6.4296684000000006</v>
      </c>
      <c r="AJ98">
        <v>0</v>
      </c>
      <c r="AK98">
        <v>22.518960000000003</v>
      </c>
      <c r="AL98">
        <v>59.209269999999989</v>
      </c>
      <c r="AM98">
        <v>4.6368595428571426</v>
      </c>
      <c r="AN98">
        <v>0</v>
      </c>
      <c r="AO98">
        <v>3.0731702400000005</v>
      </c>
      <c r="AP98">
        <v>1.9128916800000004</v>
      </c>
      <c r="AQ98">
        <v>17.686350000000001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39.575504452698127</v>
      </c>
      <c r="BB98">
        <f t="shared" si="1"/>
        <v>1159.6817867417431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9.9443632091542682</v>
      </c>
      <c r="L99">
        <f t="shared" si="2"/>
        <v>0.21812537277600275</v>
      </c>
      <c r="M99">
        <f t="shared" si="2"/>
        <v>1.41582201251256</v>
      </c>
      <c r="N99">
        <f t="shared" si="2"/>
        <v>1.217893526826721</v>
      </c>
      <c r="O99">
        <f t="shared" si="2"/>
        <v>1.7213790025935352</v>
      </c>
      <c r="P99">
        <f t="shared" si="2"/>
        <v>0.54515153215208312</v>
      </c>
      <c r="Q99">
        <f t="shared" si="2"/>
        <v>0.10638348324472706</v>
      </c>
      <c r="R99">
        <f t="shared" si="2"/>
        <v>0.40457234084841553</v>
      </c>
      <c r="S99">
        <f t="shared" si="2"/>
        <v>0.25748159968734935</v>
      </c>
      <c r="T99">
        <f t="shared" si="2"/>
        <v>0</v>
      </c>
      <c r="U99">
        <f t="shared" si="2"/>
        <v>1.4906333219225054</v>
      </c>
      <c r="V99">
        <f t="shared" si="2"/>
        <v>9.9538495706208027E-2</v>
      </c>
      <c r="W99">
        <f t="shared" si="2"/>
        <v>0.34278059274998884</v>
      </c>
      <c r="X99">
        <f t="shared" si="2"/>
        <v>1.0323245104803238</v>
      </c>
      <c r="Y99">
        <f t="shared" si="2"/>
        <v>0</v>
      </c>
      <c r="Z99">
        <f t="shared" si="2"/>
        <v>0.11131640388000012</v>
      </c>
      <c r="AA99">
        <f t="shared" si="2"/>
        <v>0.27063434606399961</v>
      </c>
      <c r="AB99">
        <f t="shared" si="2"/>
        <v>0.41646827289600019</v>
      </c>
      <c r="AC99">
        <f t="shared" si="2"/>
        <v>0.30634524656640078</v>
      </c>
      <c r="AD99">
        <f t="shared" si="2"/>
        <v>0.28333420626960043</v>
      </c>
      <c r="AE99">
        <f t="shared" si="2"/>
        <v>0.51360356713679933</v>
      </c>
      <c r="AF99">
        <f t="shared" si="2"/>
        <v>0.20457155000000005</v>
      </c>
      <c r="AG99">
        <f t="shared" si="2"/>
        <v>0.2540838643199993</v>
      </c>
      <c r="AH99">
        <f t="shared" si="2"/>
        <v>1.5339738014999988</v>
      </c>
      <c r="AI99">
        <f t="shared" si="2"/>
        <v>0.1094441382000001</v>
      </c>
      <c r="AJ99">
        <f t="shared" si="2"/>
        <v>0</v>
      </c>
      <c r="AK99">
        <f t="shared" si="2"/>
        <v>0.540455040000001</v>
      </c>
      <c r="AL99">
        <f t="shared" si="2"/>
        <v>1.4306450700000004</v>
      </c>
      <c r="AM99">
        <f t="shared" si="2"/>
        <v>7.0132500585714297E-2</v>
      </c>
      <c r="AN99">
        <f t="shared" si="2"/>
        <v>0</v>
      </c>
      <c r="AO99">
        <f t="shared" si="2"/>
        <v>7.7746042079999897E-2</v>
      </c>
      <c r="AP99">
        <f t="shared" si="2"/>
        <v>7.2296053199999974E-2</v>
      </c>
      <c r="AQ99">
        <f t="shared" si="2"/>
        <v>0.2838549999999998</v>
      </c>
      <c r="AR99">
        <f t="shared" si="2"/>
        <v>0.53384935680000023</v>
      </c>
      <c r="AS99">
        <f t="shared" si="2"/>
        <v>0.33854464205280038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0.8628760181877988</v>
      </c>
      <c r="BB99">
        <f t="shared" si="1"/>
        <v>25.284872084018208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79.999883909329938</v>
      </c>
      <c r="L3">
        <v>29.999429364046073</v>
      </c>
      <c r="M3">
        <v>0</v>
      </c>
      <c r="N3">
        <v>30.00180572579233</v>
      </c>
      <c r="O3">
        <v>50.374248149774211</v>
      </c>
      <c r="P3">
        <v>61.696735609269865</v>
      </c>
      <c r="Q3">
        <v>2.7714502369668246</v>
      </c>
      <c r="R3">
        <v>10.762949780487805</v>
      </c>
      <c r="S3">
        <v>6.7009344827586208</v>
      </c>
      <c r="T3">
        <v>0</v>
      </c>
      <c r="U3">
        <v>292.42034662561497</v>
      </c>
      <c r="V3">
        <v>3.6193759071117562</v>
      </c>
      <c r="W3">
        <v>8.8393969251336895</v>
      </c>
      <c r="X3">
        <v>24.981442540216594</v>
      </c>
      <c r="Y3">
        <v>0</v>
      </c>
      <c r="Z3">
        <v>3.3293303999999999</v>
      </c>
      <c r="AA3">
        <v>7.1234299999999999</v>
      </c>
      <c r="AB3">
        <v>10.035570480000001</v>
      </c>
      <c r="AC3">
        <v>7.3819532319999999</v>
      </c>
      <c r="AD3">
        <v>9.2822125760000009</v>
      </c>
      <c r="AE3">
        <v>12.556885223999998</v>
      </c>
      <c r="AF3">
        <v>0</v>
      </c>
      <c r="AG3">
        <v>0</v>
      </c>
      <c r="AH3">
        <v>38.678510400000008</v>
      </c>
      <c r="AI3">
        <v>3.2334200000000002</v>
      </c>
      <c r="AJ3">
        <v>0</v>
      </c>
      <c r="AK3">
        <v>13.02092</v>
      </c>
      <c r="AL3">
        <v>20.155330000000006</v>
      </c>
      <c r="AM3">
        <v>1.3406171428571425</v>
      </c>
      <c r="AN3">
        <v>0</v>
      </c>
      <c r="AO3">
        <v>2.0909279999999999</v>
      </c>
      <c r="AP3">
        <v>1.6268699999999998</v>
      </c>
      <c r="AQ3">
        <v>0</v>
      </c>
      <c r="AR3">
        <v>12.758928000000001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24.855275570264986</v>
      </c>
      <c r="BB3">
        <f>SUM(B3:AZ3)-BA3</f>
        <v>728.3329768210948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79.999883909329938</v>
      </c>
      <c r="L4">
        <v>29.999429364046073</v>
      </c>
      <c r="M4">
        <v>0</v>
      </c>
      <c r="N4">
        <v>30.00180572579233</v>
      </c>
      <c r="O4">
        <v>50.374248149774211</v>
      </c>
      <c r="P4">
        <v>61.696735609269865</v>
      </c>
      <c r="Q4">
        <v>2.7714502369668246</v>
      </c>
      <c r="R4">
        <v>10.762949780487805</v>
      </c>
      <c r="S4">
        <v>6.7009344827586208</v>
      </c>
      <c r="T4">
        <v>0</v>
      </c>
      <c r="U4">
        <v>292.42034662561497</v>
      </c>
      <c r="V4">
        <v>3.6193759071117562</v>
      </c>
      <c r="W4">
        <v>8.8393969251336895</v>
      </c>
      <c r="X4">
        <v>24.981442540216594</v>
      </c>
      <c r="Y4">
        <v>0</v>
      </c>
      <c r="Z4">
        <v>3.3293303999999999</v>
      </c>
      <c r="AA4">
        <v>7.1234299999999999</v>
      </c>
      <c r="AB4">
        <v>10.035570480000001</v>
      </c>
      <c r="AC4">
        <v>7.3819532319999999</v>
      </c>
      <c r="AD4">
        <v>9.2822125760000009</v>
      </c>
      <c r="AE4">
        <v>12.556885223999998</v>
      </c>
      <c r="AF4">
        <v>0</v>
      </c>
      <c r="AG4">
        <v>0</v>
      </c>
      <c r="AH4">
        <v>38.678510400000008</v>
      </c>
      <c r="AI4">
        <v>3.2334200000000002</v>
      </c>
      <c r="AJ4">
        <v>0</v>
      </c>
      <c r="AK4">
        <v>13.02092</v>
      </c>
      <c r="AL4">
        <v>20.155330000000006</v>
      </c>
      <c r="AM4">
        <v>1.3406171428571425</v>
      </c>
      <c r="AN4">
        <v>0</v>
      </c>
      <c r="AO4">
        <v>2.0909279999999999</v>
      </c>
      <c r="AP4">
        <v>1.6268699999999998</v>
      </c>
      <c r="AQ4">
        <v>0</v>
      </c>
      <c r="AR4">
        <v>12.758928000000001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24.855275570264986</v>
      </c>
      <c r="BB4">
        <f t="shared" ref="BB4:BB67" si="0">SUM(B4:AZ4)-BA4</f>
        <v>728.3329768210948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79.999883909329938</v>
      </c>
      <c r="L5">
        <v>29.999429364046073</v>
      </c>
      <c r="M5">
        <v>0</v>
      </c>
      <c r="N5">
        <v>30.00180572579233</v>
      </c>
      <c r="O5">
        <v>50.374248149774211</v>
      </c>
      <c r="P5">
        <v>61.696735609269865</v>
      </c>
      <c r="Q5">
        <v>2.7714502369668246</v>
      </c>
      <c r="R5">
        <v>10.762949780487805</v>
      </c>
      <c r="S5">
        <v>6.7009344827586208</v>
      </c>
      <c r="T5">
        <v>0</v>
      </c>
      <c r="U5">
        <v>292.42034662561497</v>
      </c>
      <c r="V5">
        <v>3.6193759071117562</v>
      </c>
      <c r="W5">
        <v>8.8393969251336895</v>
      </c>
      <c r="X5">
        <v>24.981442540216594</v>
      </c>
      <c r="Y5">
        <v>0</v>
      </c>
      <c r="Z5">
        <v>3.3293303999999999</v>
      </c>
      <c r="AA5">
        <v>7.1234299999999999</v>
      </c>
      <c r="AB5">
        <v>10.035570480000001</v>
      </c>
      <c r="AC5">
        <v>7.3819532319999999</v>
      </c>
      <c r="AD5">
        <v>9.2822125760000009</v>
      </c>
      <c r="AE5">
        <v>12.556885223999998</v>
      </c>
      <c r="AF5">
        <v>0</v>
      </c>
      <c r="AG5">
        <v>0</v>
      </c>
      <c r="AH5">
        <v>38.678510400000008</v>
      </c>
      <c r="AI5">
        <v>3.2334200000000002</v>
      </c>
      <c r="AJ5">
        <v>0</v>
      </c>
      <c r="AK5">
        <v>13.02092</v>
      </c>
      <c r="AL5">
        <v>20.155330000000006</v>
      </c>
      <c r="AM5">
        <v>1.3406171428571425</v>
      </c>
      <c r="AN5">
        <v>0</v>
      </c>
      <c r="AO5">
        <v>2.1058631999999999</v>
      </c>
      <c r="AP5">
        <v>2.9283659999999996</v>
      </c>
      <c r="AQ5">
        <v>0</v>
      </c>
      <c r="AR5">
        <v>12.758928000000001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24.898717698264985</v>
      </c>
      <c r="BB5">
        <f t="shared" si="0"/>
        <v>729.60596589309489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79.999883909329938</v>
      </c>
      <c r="L6">
        <v>34.994458775023602</v>
      </c>
      <c r="M6">
        <v>0</v>
      </c>
      <c r="N6">
        <v>30.00180572579233</v>
      </c>
      <c r="O6">
        <v>50.374248149774211</v>
      </c>
      <c r="P6">
        <v>61.696735609269865</v>
      </c>
      <c r="Q6">
        <v>2.7714502369668246</v>
      </c>
      <c r="R6">
        <v>10.762949780487805</v>
      </c>
      <c r="S6">
        <v>6.7009344827586208</v>
      </c>
      <c r="T6">
        <v>0</v>
      </c>
      <c r="U6">
        <v>292.42034662561497</v>
      </c>
      <c r="V6">
        <v>3.6193759071117562</v>
      </c>
      <c r="W6">
        <v>8.8393969251336895</v>
      </c>
      <c r="X6">
        <v>24.981442540216594</v>
      </c>
      <c r="Y6">
        <v>0</v>
      </c>
      <c r="Z6">
        <v>3.3293303999999999</v>
      </c>
      <c r="AA6">
        <v>7.1234299999999999</v>
      </c>
      <c r="AB6">
        <v>10.035570480000001</v>
      </c>
      <c r="AC6">
        <v>7.3819532319999999</v>
      </c>
      <c r="AD6">
        <v>9.2822125760000009</v>
      </c>
      <c r="AE6">
        <v>12.556885223999998</v>
      </c>
      <c r="AF6">
        <v>0</v>
      </c>
      <c r="AG6">
        <v>0</v>
      </c>
      <c r="AH6">
        <v>38.678510400000008</v>
      </c>
      <c r="AI6">
        <v>3.2334200000000002</v>
      </c>
      <c r="AJ6">
        <v>0</v>
      </c>
      <c r="AK6">
        <v>13.02092</v>
      </c>
      <c r="AL6">
        <v>20.155330000000006</v>
      </c>
      <c r="AM6">
        <v>1.3406171428571425</v>
      </c>
      <c r="AN6">
        <v>0</v>
      </c>
      <c r="AO6">
        <v>2.1058631999999999</v>
      </c>
      <c r="AP6">
        <v>2.9283659999999996</v>
      </c>
      <c r="AQ6">
        <v>0</v>
      </c>
      <c r="AR6">
        <v>12.758928000000001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25.063553671871393</v>
      </c>
      <c r="BB6">
        <f t="shared" si="0"/>
        <v>734.4361593304659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79.999741177425904</v>
      </c>
      <c r="L7">
        <v>29.999429364046073</v>
      </c>
      <c r="M7">
        <v>0</v>
      </c>
      <c r="N7">
        <v>30.00180572579233</v>
      </c>
      <c r="O7">
        <v>50.374248149774211</v>
      </c>
      <c r="P7">
        <v>61.696735609269865</v>
      </c>
      <c r="Q7">
        <v>2.7714502369668246</v>
      </c>
      <c r="R7">
        <v>10.762949780487805</v>
      </c>
      <c r="S7">
        <v>6.7009344827586208</v>
      </c>
      <c r="T7">
        <v>0</v>
      </c>
      <c r="U7">
        <v>292.42034662561497</v>
      </c>
      <c r="V7">
        <v>3.6193759071117562</v>
      </c>
      <c r="W7">
        <v>8.8393969251336895</v>
      </c>
      <c r="X7">
        <v>24.981442540216594</v>
      </c>
      <c r="Y7">
        <v>0</v>
      </c>
      <c r="Z7">
        <v>3.3293303999999999</v>
      </c>
      <c r="AA7">
        <v>7.1234299999999999</v>
      </c>
      <c r="AB7">
        <v>10.035570480000001</v>
      </c>
      <c r="AC7">
        <v>7.3819532319999999</v>
      </c>
      <c r="AD7">
        <v>9.2822125760000009</v>
      </c>
      <c r="AE7">
        <v>12.556885223999998</v>
      </c>
      <c r="AF7">
        <v>0</v>
      </c>
      <c r="AG7">
        <v>0</v>
      </c>
      <c r="AH7">
        <v>38.678510400000008</v>
      </c>
      <c r="AI7">
        <v>3.2334200000000002</v>
      </c>
      <c r="AJ7">
        <v>0</v>
      </c>
      <c r="AK7">
        <v>13.02092</v>
      </c>
      <c r="AL7">
        <v>20.155330000000006</v>
      </c>
      <c r="AM7">
        <v>1.3406171428571425</v>
      </c>
      <c r="AN7">
        <v>0</v>
      </c>
      <c r="AO7">
        <v>2.1058631999999999</v>
      </c>
      <c r="AP7">
        <v>2.9283659999999996</v>
      </c>
      <c r="AQ7">
        <v>0</v>
      </c>
      <c r="AR7">
        <v>12.758928000000001</v>
      </c>
      <c r="AS7">
        <v>8.1019352820000012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24.888700662403878</v>
      </c>
      <c r="BB7">
        <f t="shared" si="0"/>
        <v>729.31242779905199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80.000604385119274</v>
      </c>
      <c r="L8">
        <v>29.999429364046073</v>
      </c>
      <c r="M8">
        <v>0</v>
      </c>
      <c r="N8">
        <v>30.00180572579233</v>
      </c>
      <c r="O8">
        <v>50.374248149774211</v>
      </c>
      <c r="P8">
        <v>61.696735609269865</v>
      </c>
      <c r="Q8">
        <v>2.7714502369668246</v>
      </c>
      <c r="R8">
        <v>10.762949780487805</v>
      </c>
      <c r="S8">
        <v>6.7009344827586208</v>
      </c>
      <c r="T8">
        <v>0</v>
      </c>
      <c r="U8">
        <v>292.42034662561497</v>
      </c>
      <c r="V8">
        <v>3.6193759071117562</v>
      </c>
      <c r="W8">
        <v>8.8393969251336895</v>
      </c>
      <c r="X8">
        <v>24.981442540216594</v>
      </c>
      <c r="Y8">
        <v>0</v>
      </c>
      <c r="Z8">
        <v>3.3293303999999999</v>
      </c>
      <c r="AA8">
        <v>7.1234299999999999</v>
      </c>
      <c r="AB8">
        <v>10.035570480000001</v>
      </c>
      <c r="AC8">
        <v>7.3819532319999999</v>
      </c>
      <c r="AD8">
        <v>9.2822125760000009</v>
      </c>
      <c r="AE8">
        <v>12.556885223999998</v>
      </c>
      <c r="AF8">
        <v>0</v>
      </c>
      <c r="AG8">
        <v>0</v>
      </c>
      <c r="AH8">
        <v>38.678510400000008</v>
      </c>
      <c r="AI8">
        <v>3.2334200000000002</v>
      </c>
      <c r="AJ8">
        <v>0</v>
      </c>
      <c r="AK8">
        <v>13.02092</v>
      </c>
      <c r="AL8">
        <v>20.155330000000006</v>
      </c>
      <c r="AM8">
        <v>1.3406171428571425</v>
      </c>
      <c r="AN8">
        <v>0</v>
      </c>
      <c r="AO8">
        <v>2.1058631999999999</v>
      </c>
      <c r="AP8">
        <v>1.6268699999999998</v>
      </c>
      <c r="AQ8">
        <v>0</v>
      </c>
      <c r="AR8">
        <v>12.758928000000001</v>
      </c>
      <c r="AS8">
        <v>8.1019352820000012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24.845779790511926</v>
      </c>
      <c r="BB8">
        <f t="shared" si="0"/>
        <v>728.05471587863735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156.75339792040009</v>
      </c>
      <c r="L9">
        <v>29.999429364046073</v>
      </c>
      <c r="M9">
        <v>0</v>
      </c>
      <c r="N9">
        <v>30.00180572579233</v>
      </c>
      <c r="O9">
        <v>50.374248149774211</v>
      </c>
      <c r="P9">
        <v>61.696735609269865</v>
      </c>
      <c r="Q9">
        <v>2.7714502369668246</v>
      </c>
      <c r="R9">
        <v>10.762949780487805</v>
      </c>
      <c r="S9">
        <v>6.7009344827586208</v>
      </c>
      <c r="T9">
        <v>0</v>
      </c>
      <c r="U9">
        <v>292.42034662561497</v>
      </c>
      <c r="V9">
        <v>3.6193759071117562</v>
      </c>
      <c r="W9">
        <v>8.8393969251336895</v>
      </c>
      <c r="X9">
        <v>24.981442540216594</v>
      </c>
      <c r="Y9">
        <v>0</v>
      </c>
      <c r="Z9">
        <v>3.3293303999999999</v>
      </c>
      <c r="AA9">
        <v>7.1234299999999999</v>
      </c>
      <c r="AB9">
        <v>10.035570480000001</v>
      </c>
      <c r="AC9">
        <v>7.3819532319999999</v>
      </c>
      <c r="AD9">
        <v>9.2822125760000009</v>
      </c>
      <c r="AE9">
        <v>12.556885223999998</v>
      </c>
      <c r="AF9">
        <v>0</v>
      </c>
      <c r="AG9">
        <v>0</v>
      </c>
      <c r="AH9">
        <v>38.678510400000008</v>
      </c>
      <c r="AI9">
        <v>3.2334200000000002</v>
      </c>
      <c r="AJ9">
        <v>0</v>
      </c>
      <c r="AK9">
        <v>13.02092</v>
      </c>
      <c r="AL9">
        <v>20.155330000000006</v>
      </c>
      <c r="AM9">
        <v>1.3406171428571425</v>
      </c>
      <c r="AN9">
        <v>0</v>
      </c>
      <c r="AO9">
        <v>2.1207984</v>
      </c>
      <c r="AP9">
        <v>1.6268699999999998</v>
      </c>
      <c r="AQ9">
        <v>0</v>
      </c>
      <c r="AR9">
        <v>12.758928000000001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27.379115028566005</v>
      </c>
      <c r="BB9">
        <f t="shared" si="0"/>
        <v>802.28910937586409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156.75201330500374</v>
      </c>
      <c r="L10">
        <v>29.999429364046073</v>
      </c>
      <c r="M10">
        <v>0</v>
      </c>
      <c r="N10">
        <v>30.00180572579233</v>
      </c>
      <c r="O10">
        <v>50.374248149774211</v>
      </c>
      <c r="P10">
        <v>61.696735609269865</v>
      </c>
      <c r="Q10">
        <v>2.7714502369668246</v>
      </c>
      <c r="R10">
        <v>10.762949780487805</v>
      </c>
      <c r="S10">
        <v>6.7009344827586208</v>
      </c>
      <c r="T10">
        <v>0</v>
      </c>
      <c r="U10">
        <v>292.42034662561497</v>
      </c>
      <c r="V10">
        <v>3.6193759071117562</v>
      </c>
      <c r="W10">
        <v>8.8393969251336895</v>
      </c>
      <c r="X10">
        <v>24.981442540216594</v>
      </c>
      <c r="Y10">
        <v>0</v>
      </c>
      <c r="Z10">
        <v>3.3293303999999999</v>
      </c>
      <c r="AA10">
        <v>7.1234299999999999</v>
      </c>
      <c r="AB10">
        <v>10.035570480000001</v>
      </c>
      <c r="AC10">
        <v>7.3819532319999999</v>
      </c>
      <c r="AD10">
        <v>9.2822125760000009</v>
      </c>
      <c r="AE10">
        <v>12.556885223999998</v>
      </c>
      <c r="AF10">
        <v>0</v>
      </c>
      <c r="AG10">
        <v>0</v>
      </c>
      <c r="AH10">
        <v>38.678510400000008</v>
      </c>
      <c r="AI10">
        <v>3.2334200000000002</v>
      </c>
      <c r="AJ10">
        <v>0</v>
      </c>
      <c r="AK10">
        <v>13.02092</v>
      </c>
      <c r="AL10">
        <v>20.155330000000006</v>
      </c>
      <c r="AM10">
        <v>1.3406171428571425</v>
      </c>
      <c r="AN10">
        <v>0</v>
      </c>
      <c r="AO10">
        <v>2.1207984</v>
      </c>
      <c r="AP10">
        <v>1.6268699999999998</v>
      </c>
      <c r="AQ10">
        <v>0</v>
      </c>
      <c r="AR10">
        <v>12.758928000000001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27.37906933812026</v>
      </c>
      <c r="BB10">
        <f t="shared" si="0"/>
        <v>802.2877704509134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95.004278875905726</v>
      </c>
      <c r="L11">
        <v>29.999429364046073</v>
      </c>
      <c r="M11">
        <v>0</v>
      </c>
      <c r="N11">
        <v>30.00180572579233</v>
      </c>
      <c r="O11">
        <v>50.374248149774211</v>
      </c>
      <c r="P11">
        <v>61.696735609269865</v>
      </c>
      <c r="Q11">
        <v>2.7714502369668246</v>
      </c>
      <c r="R11">
        <v>10.762949780487805</v>
      </c>
      <c r="S11">
        <v>6.7009344827586208</v>
      </c>
      <c r="T11">
        <v>0</v>
      </c>
      <c r="U11">
        <v>292.42034662561497</v>
      </c>
      <c r="V11">
        <v>3.6193759071117562</v>
      </c>
      <c r="W11">
        <v>8.8393969251336895</v>
      </c>
      <c r="X11">
        <v>24.981442540216594</v>
      </c>
      <c r="Y11">
        <v>0</v>
      </c>
      <c r="Z11">
        <v>3.3293303999999999</v>
      </c>
      <c r="AA11">
        <v>3.551682</v>
      </c>
      <c r="AB11">
        <v>10.035570480000001</v>
      </c>
      <c r="AC11">
        <v>7.3819532319999999</v>
      </c>
      <c r="AD11">
        <v>9.2822125760000009</v>
      </c>
      <c r="AE11">
        <v>12.556885223999998</v>
      </c>
      <c r="AF11">
        <v>0</v>
      </c>
      <c r="AG11">
        <v>0</v>
      </c>
      <c r="AH11">
        <v>38.678510400000008</v>
      </c>
      <c r="AI11">
        <v>0.64668399999999981</v>
      </c>
      <c r="AJ11">
        <v>0</v>
      </c>
      <c r="AK11">
        <v>13.02092</v>
      </c>
      <c r="AL11">
        <v>20.155330000000006</v>
      </c>
      <c r="AM11">
        <v>1.3406171428571425</v>
      </c>
      <c r="AN11">
        <v>0</v>
      </c>
      <c r="AO11">
        <v>2.1207984</v>
      </c>
      <c r="AP11">
        <v>1.6268699999999998</v>
      </c>
      <c r="AQ11">
        <v>0</v>
      </c>
      <c r="AR11">
        <v>12.758928000000001</v>
      </c>
      <c r="AS11">
        <v>8.1019352820000012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25.138164093311708</v>
      </c>
      <c r="BB11">
        <f t="shared" si="0"/>
        <v>736.62245726662411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99.999851632047481</v>
      </c>
      <c r="L12">
        <v>29.999429364046073</v>
      </c>
      <c r="M12">
        <v>0</v>
      </c>
      <c r="N12">
        <v>30.00180572579233</v>
      </c>
      <c r="O12">
        <v>50.374248149774211</v>
      </c>
      <c r="P12">
        <v>61.696735609269865</v>
      </c>
      <c r="Q12">
        <v>2.7714502369668246</v>
      </c>
      <c r="R12">
        <v>10.762949780487805</v>
      </c>
      <c r="S12">
        <v>6.7009344827586208</v>
      </c>
      <c r="T12">
        <v>0</v>
      </c>
      <c r="U12">
        <v>292.42034662561497</v>
      </c>
      <c r="V12">
        <v>3.6193759071117562</v>
      </c>
      <c r="W12">
        <v>8.8393969251336895</v>
      </c>
      <c r="X12">
        <v>24.981442540216594</v>
      </c>
      <c r="Y12">
        <v>0</v>
      </c>
      <c r="Z12">
        <v>3.3293303999999999</v>
      </c>
      <c r="AA12">
        <v>3.551682</v>
      </c>
      <c r="AB12">
        <v>10.035570480000001</v>
      </c>
      <c r="AC12">
        <v>7.3819532319999999</v>
      </c>
      <c r="AD12">
        <v>9.2822125760000009</v>
      </c>
      <c r="AE12">
        <v>12.556885223999998</v>
      </c>
      <c r="AF12">
        <v>0</v>
      </c>
      <c r="AG12">
        <v>0</v>
      </c>
      <c r="AH12">
        <v>38.678510400000008</v>
      </c>
      <c r="AI12">
        <v>0.64668399999999981</v>
      </c>
      <c r="AJ12">
        <v>0</v>
      </c>
      <c r="AK12">
        <v>13.02092</v>
      </c>
      <c r="AL12">
        <v>20.155330000000006</v>
      </c>
      <c r="AM12">
        <v>1.3406171428571425</v>
      </c>
      <c r="AN12">
        <v>0</v>
      </c>
      <c r="AO12">
        <v>2.1207984</v>
      </c>
      <c r="AP12">
        <v>1.6268699999999998</v>
      </c>
      <c r="AQ12">
        <v>0</v>
      </c>
      <c r="AR12">
        <v>12.758928000000001</v>
      </c>
      <c r="AS12">
        <v>8.1019352820000012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25.303017934293102</v>
      </c>
      <c r="BB12">
        <f t="shared" si="0"/>
        <v>741.45317618178444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80.00064735648229</v>
      </c>
      <c r="L13">
        <v>29.999429364046073</v>
      </c>
      <c r="M13">
        <v>0</v>
      </c>
      <c r="N13">
        <v>30.00180572579233</v>
      </c>
      <c r="O13">
        <v>50.374248149774211</v>
      </c>
      <c r="P13">
        <v>61.696735609269865</v>
      </c>
      <c r="Q13">
        <v>2.7714502369668246</v>
      </c>
      <c r="R13">
        <v>10.762949780487805</v>
      </c>
      <c r="S13">
        <v>6.7009344827586208</v>
      </c>
      <c r="T13">
        <v>0</v>
      </c>
      <c r="U13">
        <v>292.42034662561497</v>
      </c>
      <c r="V13">
        <v>3.6193759071117562</v>
      </c>
      <c r="W13">
        <v>8.8393969251336895</v>
      </c>
      <c r="X13">
        <v>24.981442540216594</v>
      </c>
      <c r="Y13">
        <v>0</v>
      </c>
      <c r="Z13">
        <v>3.3293303999999999</v>
      </c>
      <c r="AA13">
        <v>3.551682</v>
      </c>
      <c r="AB13">
        <v>10.035570480000001</v>
      </c>
      <c r="AC13">
        <v>7.3819532319999999</v>
      </c>
      <c r="AD13">
        <v>9.2822125760000009</v>
      </c>
      <c r="AE13">
        <v>12.556885223999998</v>
      </c>
      <c r="AF13">
        <v>0</v>
      </c>
      <c r="AG13">
        <v>0</v>
      </c>
      <c r="AH13">
        <v>38.678510400000008</v>
      </c>
      <c r="AI13">
        <v>0.64668399999999981</v>
      </c>
      <c r="AJ13">
        <v>0</v>
      </c>
      <c r="AK13">
        <v>13.02092</v>
      </c>
      <c r="AL13">
        <v>20.155330000000006</v>
      </c>
      <c r="AM13">
        <v>1.3406171428571425</v>
      </c>
      <c r="AN13">
        <v>0</v>
      </c>
      <c r="AO13">
        <v>2.1581364000000001</v>
      </c>
      <c r="AP13">
        <v>1.6268699999999998</v>
      </c>
      <c r="AQ13">
        <v>0</v>
      </c>
      <c r="AR13">
        <v>12.758928000000001</v>
      </c>
      <c r="AS13">
        <v>8.1019352820000012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24.644276347199465</v>
      </c>
      <c r="BB13">
        <f t="shared" si="0"/>
        <v>722.15005149331284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79.99973958917947</v>
      </c>
      <c r="L14">
        <v>29.999429364046073</v>
      </c>
      <c r="M14">
        <v>0</v>
      </c>
      <c r="N14">
        <v>30.00180572579233</v>
      </c>
      <c r="O14">
        <v>50.374248149774211</v>
      </c>
      <c r="P14">
        <v>61.696735609269865</v>
      </c>
      <c r="Q14">
        <v>2.7714502369668246</v>
      </c>
      <c r="R14">
        <v>10.762949780487805</v>
      </c>
      <c r="S14">
        <v>6.7009344827586208</v>
      </c>
      <c r="T14">
        <v>0</v>
      </c>
      <c r="U14">
        <v>292.42034662561497</v>
      </c>
      <c r="V14">
        <v>3.6193759071117562</v>
      </c>
      <c r="W14">
        <v>8.8393969251336895</v>
      </c>
      <c r="X14">
        <v>24.981442540216594</v>
      </c>
      <c r="Y14">
        <v>0</v>
      </c>
      <c r="Z14">
        <v>3.3293303999999999</v>
      </c>
      <c r="AA14">
        <v>3.551682</v>
      </c>
      <c r="AB14">
        <v>10.035570480000001</v>
      </c>
      <c r="AC14">
        <v>7.3819532319999999</v>
      </c>
      <c r="AD14">
        <v>9.2822125760000009</v>
      </c>
      <c r="AE14">
        <v>12.556885223999998</v>
      </c>
      <c r="AF14">
        <v>0</v>
      </c>
      <c r="AG14">
        <v>0</v>
      </c>
      <c r="AH14">
        <v>38.678510400000008</v>
      </c>
      <c r="AI14">
        <v>0.64668399999999981</v>
      </c>
      <c r="AJ14">
        <v>0</v>
      </c>
      <c r="AK14">
        <v>13.02092</v>
      </c>
      <c r="AL14">
        <v>20.155330000000006</v>
      </c>
      <c r="AM14">
        <v>1.3406171428571425</v>
      </c>
      <c r="AN14">
        <v>0</v>
      </c>
      <c r="AO14">
        <v>2.1581364000000001</v>
      </c>
      <c r="AP14">
        <v>1.6268699999999998</v>
      </c>
      <c r="AQ14">
        <v>0</v>
      </c>
      <c r="AR14">
        <v>12.758928000000001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24.644246390878465</v>
      </c>
      <c r="BB14">
        <f t="shared" si="0"/>
        <v>722.14917368233091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79.99939951613905</v>
      </c>
      <c r="L15">
        <v>30.000239534126283</v>
      </c>
      <c r="M15">
        <v>0</v>
      </c>
      <c r="N15">
        <v>30.00180572579233</v>
      </c>
      <c r="O15">
        <v>50.374248149774211</v>
      </c>
      <c r="P15">
        <v>61.696735609269865</v>
      </c>
      <c r="Q15">
        <v>2.7714502369668246</v>
      </c>
      <c r="R15">
        <v>10.762949780487805</v>
      </c>
      <c r="S15">
        <v>6.7009344827586208</v>
      </c>
      <c r="T15">
        <v>0</v>
      </c>
      <c r="U15">
        <v>292.42034662561497</v>
      </c>
      <c r="V15">
        <v>3.6193759071117562</v>
      </c>
      <c r="W15">
        <v>8.8393969251336895</v>
      </c>
      <c r="X15">
        <v>24.981442540216594</v>
      </c>
      <c r="Y15">
        <v>0</v>
      </c>
      <c r="Z15">
        <v>3.3293303999999999</v>
      </c>
      <c r="AA15">
        <v>3.551682</v>
      </c>
      <c r="AB15">
        <v>10.035570480000001</v>
      </c>
      <c r="AC15">
        <v>7.3819532319999999</v>
      </c>
      <c r="AD15">
        <v>6.9616594319999985</v>
      </c>
      <c r="AE15">
        <v>12.556885223999998</v>
      </c>
      <c r="AF15">
        <v>0</v>
      </c>
      <c r="AG15">
        <v>0</v>
      </c>
      <c r="AH15">
        <v>38.678510400000008</v>
      </c>
      <c r="AI15">
        <v>0.64668399999999981</v>
      </c>
      <c r="AJ15">
        <v>0</v>
      </c>
      <c r="AK15">
        <v>13.02092</v>
      </c>
      <c r="AL15">
        <v>20.155330000000006</v>
      </c>
      <c r="AM15">
        <v>1.3406171428571425</v>
      </c>
      <c r="AN15">
        <v>0</v>
      </c>
      <c r="AO15">
        <v>2.1581364000000001</v>
      </c>
      <c r="AP15">
        <v>2.9283659999999996</v>
      </c>
      <c r="AQ15">
        <v>0</v>
      </c>
      <c r="AR15">
        <v>13.600175999999998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24.638399061247888</v>
      </c>
      <c r="BB15">
        <f t="shared" si="0"/>
        <v>721.97768196500135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140.00003540910157</v>
      </c>
      <c r="L16">
        <v>31.354305724355097</v>
      </c>
      <c r="M16">
        <v>0</v>
      </c>
      <c r="N16">
        <v>30.00180572579233</v>
      </c>
      <c r="O16">
        <v>50.374248149774211</v>
      </c>
      <c r="P16">
        <v>61.696735609269865</v>
      </c>
      <c r="Q16">
        <v>2.7714502369668246</v>
      </c>
      <c r="R16">
        <v>10.762949780487805</v>
      </c>
      <c r="S16">
        <v>6.7009344827586208</v>
      </c>
      <c r="T16">
        <v>0</v>
      </c>
      <c r="U16">
        <v>292.42034662561497</v>
      </c>
      <c r="V16">
        <v>3.6193759071117562</v>
      </c>
      <c r="W16">
        <v>8.8393969251336895</v>
      </c>
      <c r="X16">
        <v>24.981442540216594</v>
      </c>
      <c r="Y16">
        <v>0</v>
      </c>
      <c r="Z16">
        <v>3.2969199999999992</v>
      </c>
      <c r="AA16">
        <v>3.551682</v>
      </c>
      <c r="AB16">
        <v>10.035570480000001</v>
      </c>
      <c r="AC16">
        <v>7.3819532319999999</v>
      </c>
      <c r="AD16">
        <v>6.9616594319999985</v>
      </c>
      <c r="AE16">
        <v>12.556885223999998</v>
      </c>
      <c r="AF16">
        <v>0</v>
      </c>
      <c r="AG16">
        <v>0</v>
      </c>
      <c r="AH16">
        <v>38.678510400000008</v>
      </c>
      <c r="AI16">
        <v>0.64668399999999981</v>
      </c>
      <c r="AJ16">
        <v>0</v>
      </c>
      <c r="AK16">
        <v>13.02092</v>
      </c>
      <c r="AL16">
        <v>20.155330000000006</v>
      </c>
      <c r="AM16">
        <v>1.3406171428571425</v>
      </c>
      <c r="AN16">
        <v>0</v>
      </c>
      <c r="AO16">
        <v>2.1581364000000001</v>
      </c>
      <c r="AP16">
        <v>2.9283659999999996</v>
      </c>
      <c r="AQ16">
        <v>0</v>
      </c>
      <c r="AR16">
        <v>13.600175999999998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26.662029830748466</v>
      </c>
      <c r="BB16">
        <f t="shared" si="0"/>
        <v>781.27634287869216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79.999281498996567</v>
      </c>
      <c r="L17">
        <v>49.999651192415328</v>
      </c>
      <c r="M17">
        <v>0</v>
      </c>
      <c r="N17">
        <v>30.00180572579233</v>
      </c>
      <c r="O17">
        <v>50.374248149774211</v>
      </c>
      <c r="P17">
        <v>61.696735609269865</v>
      </c>
      <c r="Q17">
        <v>2.7714502369668246</v>
      </c>
      <c r="R17">
        <v>10.762949780487805</v>
      </c>
      <c r="S17">
        <v>6.7009344827586208</v>
      </c>
      <c r="T17">
        <v>0</v>
      </c>
      <c r="U17">
        <v>292.42034662561497</v>
      </c>
      <c r="V17">
        <v>3.6193759071117562</v>
      </c>
      <c r="W17">
        <v>8.8393969251336895</v>
      </c>
      <c r="X17">
        <v>24.363604100946372</v>
      </c>
      <c r="Y17">
        <v>0</v>
      </c>
      <c r="Z17">
        <v>3.3248599999999997</v>
      </c>
      <c r="AA17">
        <v>3.551682</v>
      </c>
      <c r="AB17">
        <v>10.035570480000001</v>
      </c>
      <c r="AC17">
        <v>7.3819532319999999</v>
      </c>
      <c r="AD17">
        <v>6.9616594319999985</v>
      </c>
      <c r="AE17">
        <v>12.556885223999998</v>
      </c>
      <c r="AF17">
        <v>0</v>
      </c>
      <c r="AG17">
        <v>0</v>
      </c>
      <c r="AH17">
        <v>38.678510400000008</v>
      </c>
      <c r="AI17">
        <v>0.64668399999999981</v>
      </c>
      <c r="AJ17">
        <v>0</v>
      </c>
      <c r="AK17">
        <v>13.02092</v>
      </c>
      <c r="AL17">
        <v>20.155330000000006</v>
      </c>
      <c r="AM17">
        <v>1.3406171428571425</v>
      </c>
      <c r="AN17">
        <v>0</v>
      </c>
      <c r="AO17">
        <v>2.1581364000000001</v>
      </c>
      <c r="AP17">
        <v>1.9522439999999999</v>
      </c>
      <c r="AQ17">
        <v>0</v>
      </c>
      <c r="AR17">
        <v>13.600175999999998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25.245622691190626</v>
      </c>
      <c r="BB17">
        <f t="shared" si="0"/>
        <v>739.77132113693494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80.000283371494547</v>
      </c>
      <c r="L18">
        <v>49.999443606571631</v>
      </c>
      <c r="M18">
        <v>0</v>
      </c>
      <c r="N18">
        <v>30.00180572579233</v>
      </c>
      <c r="O18">
        <v>50.374248149774211</v>
      </c>
      <c r="P18">
        <v>61.696735609269865</v>
      </c>
      <c r="Q18">
        <v>2.7714502369668246</v>
      </c>
      <c r="R18">
        <v>10.762949780487805</v>
      </c>
      <c r="S18">
        <v>6.7009344827586208</v>
      </c>
      <c r="T18">
        <v>0</v>
      </c>
      <c r="U18">
        <v>292.42034662561497</v>
      </c>
      <c r="V18">
        <v>3.6193759071117562</v>
      </c>
      <c r="W18">
        <v>8.8393969251336895</v>
      </c>
      <c r="X18">
        <v>24.363604100946372</v>
      </c>
      <c r="Y18">
        <v>0</v>
      </c>
      <c r="Z18">
        <v>3.3248599999999997</v>
      </c>
      <c r="AA18">
        <v>3.551682</v>
      </c>
      <c r="AB18">
        <v>10.035570480000001</v>
      </c>
      <c r="AC18">
        <v>7.3819532319999999</v>
      </c>
      <c r="AD18">
        <v>6.8784469999999986</v>
      </c>
      <c r="AE18">
        <v>12.556885223999998</v>
      </c>
      <c r="AF18">
        <v>0</v>
      </c>
      <c r="AG18">
        <v>0</v>
      </c>
      <c r="AH18">
        <v>38.678510400000008</v>
      </c>
      <c r="AI18">
        <v>0.64668399999999981</v>
      </c>
      <c r="AJ18">
        <v>0</v>
      </c>
      <c r="AK18">
        <v>13.02092</v>
      </c>
      <c r="AL18">
        <v>20.155330000000006</v>
      </c>
      <c r="AM18">
        <v>1.3406171428571425</v>
      </c>
      <c r="AN18">
        <v>0</v>
      </c>
      <c r="AO18">
        <v>2.1581364000000001</v>
      </c>
      <c r="AP18">
        <v>1.9522439999999999</v>
      </c>
      <c r="AQ18">
        <v>0</v>
      </c>
      <c r="AR18">
        <v>13.600175999999998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25.242902656291484</v>
      </c>
      <c r="BB18">
        <f t="shared" si="0"/>
        <v>739.69162302648851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80.000302231723268</v>
      </c>
      <c r="L19">
        <v>49.999333355515624</v>
      </c>
      <c r="M19">
        <v>0</v>
      </c>
      <c r="N19">
        <v>30.00180572579233</v>
      </c>
      <c r="O19">
        <v>50.374248149774211</v>
      </c>
      <c r="P19">
        <v>61.696735609269865</v>
      </c>
      <c r="Q19">
        <v>2.7714502369668246</v>
      </c>
      <c r="R19">
        <v>10.762949780487805</v>
      </c>
      <c r="S19">
        <v>6.7009344827586208</v>
      </c>
      <c r="T19">
        <v>0</v>
      </c>
      <c r="U19">
        <v>292.42034662561497</v>
      </c>
      <c r="V19">
        <v>3.6193759071117562</v>
      </c>
      <c r="W19">
        <v>8.8393969251336895</v>
      </c>
      <c r="X19">
        <v>24.363604100946372</v>
      </c>
      <c r="Y19">
        <v>0</v>
      </c>
      <c r="Z19">
        <v>3.3248599999999997</v>
      </c>
      <c r="AA19">
        <v>3.551682</v>
      </c>
      <c r="AB19">
        <v>10.035570480000001</v>
      </c>
      <c r="AC19">
        <v>7.3819532319999999</v>
      </c>
      <c r="AD19">
        <v>4.6303691999999996</v>
      </c>
      <c r="AE19">
        <v>12.556885223999998</v>
      </c>
      <c r="AF19">
        <v>0</v>
      </c>
      <c r="AG19">
        <v>0</v>
      </c>
      <c r="AH19">
        <v>38.678510400000008</v>
      </c>
      <c r="AI19">
        <v>0.32334199999999991</v>
      </c>
      <c r="AJ19">
        <v>0</v>
      </c>
      <c r="AK19">
        <v>13.02092</v>
      </c>
      <c r="AL19">
        <v>20.155330000000006</v>
      </c>
      <c r="AM19">
        <v>1.3406171428571425</v>
      </c>
      <c r="AN19">
        <v>0</v>
      </c>
      <c r="AO19">
        <v>2.1581364000000001</v>
      </c>
      <c r="AP19">
        <v>1.9522439999999999</v>
      </c>
      <c r="AQ19">
        <v>0</v>
      </c>
      <c r="AR19">
        <v>12.758928000000001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25.130281629265845</v>
      </c>
      <c r="BB19">
        <f t="shared" si="0"/>
        <v>736.39148486268675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79.999565137547293</v>
      </c>
      <c r="L20">
        <v>30.000189010669484</v>
      </c>
      <c r="M20">
        <v>0</v>
      </c>
      <c r="N20">
        <v>30.00180572579233</v>
      </c>
      <c r="O20">
        <v>50.374248149774211</v>
      </c>
      <c r="P20">
        <v>61.696735609269865</v>
      </c>
      <c r="Q20">
        <v>2.7714502369668246</v>
      </c>
      <c r="R20">
        <v>10.762949780487805</v>
      </c>
      <c r="S20">
        <v>6.7009344827586208</v>
      </c>
      <c r="T20">
        <v>0</v>
      </c>
      <c r="U20">
        <v>292.42034662561497</v>
      </c>
      <c r="V20">
        <v>3.6193759071117562</v>
      </c>
      <c r="W20">
        <v>8.8393969251336895</v>
      </c>
      <c r="X20">
        <v>24.363604100946372</v>
      </c>
      <c r="Y20">
        <v>0</v>
      </c>
      <c r="Z20">
        <v>3.3248599999999997</v>
      </c>
      <c r="AA20">
        <v>3.551682</v>
      </c>
      <c r="AB20">
        <v>10.035570480000001</v>
      </c>
      <c r="AC20">
        <v>7.3819532319999999</v>
      </c>
      <c r="AD20">
        <v>4.6303691999999996</v>
      </c>
      <c r="AE20">
        <v>12.556885223999998</v>
      </c>
      <c r="AF20">
        <v>0</v>
      </c>
      <c r="AG20">
        <v>0</v>
      </c>
      <c r="AH20">
        <v>38.678510400000008</v>
      </c>
      <c r="AI20">
        <v>0.32334199999999991</v>
      </c>
      <c r="AJ20">
        <v>0</v>
      </c>
      <c r="AK20">
        <v>13.02092</v>
      </c>
      <c r="AL20">
        <v>20.155330000000006</v>
      </c>
      <c r="AM20">
        <v>1.3406171428571425</v>
      </c>
      <c r="AN20">
        <v>0</v>
      </c>
      <c r="AO20">
        <v>2.1581364000000001</v>
      </c>
      <c r="AP20">
        <v>1.9522439999999999</v>
      </c>
      <c r="AQ20">
        <v>0</v>
      </c>
      <c r="AR20">
        <v>12.758928000000001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24.470288991005027</v>
      </c>
      <c r="BB20">
        <f t="shared" si="0"/>
        <v>717.05159606192535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80.000659356941782</v>
      </c>
      <c r="L21">
        <v>20.000128298915357</v>
      </c>
      <c r="M21">
        <v>0</v>
      </c>
      <c r="N21">
        <v>30.00180572579233</v>
      </c>
      <c r="O21">
        <v>50.374248149774211</v>
      </c>
      <c r="P21">
        <v>61.696735609269865</v>
      </c>
      <c r="Q21">
        <v>2.7714502369668246</v>
      </c>
      <c r="R21">
        <v>10.762949780487805</v>
      </c>
      <c r="S21">
        <v>6.7009344827586208</v>
      </c>
      <c r="T21">
        <v>0</v>
      </c>
      <c r="U21">
        <v>292.42034662561497</v>
      </c>
      <c r="V21">
        <v>3.6193759071117562</v>
      </c>
      <c r="W21">
        <v>8.8393969251336895</v>
      </c>
      <c r="X21">
        <v>24.363604100946372</v>
      </c>
      <c r="Y21">
        <v>0</v>
      </c>
      <c r="Z21">
        <v>1.6646651999999997</v>
      </c>
      <c r="AA21">
        <v>3.551682</v>
      </c>
      <c r="AB21">
        <v>10.035570480000001</v>
      </c>
      <c r="AC21">
        <v>7.3819532319999999</v>
      </c>
      <c r="AD21">
        <v>4.6303691999999996</v>
      </c>
      <c r="AE21">
        <v>12.556885223999998</v>
      </c>
      <c r="AF21">
        <v>0</v>
      </c>
      <c r="AG21">
        <v>0</v>
      </c>
      <c r="AH21">
        <v>38.678510400000008</v>
      </c>
      <c r="AI21">
        <v>0.32334199999999991</v>
      </c>
      <c r="AJ21">
        <v>0</v>
      </c>
      <c r="AK21">
        <v>13.02092</v>
      </c>
      <c r="AL21">
        <v>20.155330000000006</v>
      </c>
      <c r="AM21">
        <v>1.3406171428571425</v>
      </c>
      <c r="AN21">
        <v>0</v>
      </c>
      <c r="AO21">
        <v>2.1581364000000001</v>
      </c>
      <c r="AP21">
        <v>1.9522439999999999</v>
      </c>
      <c r="AQ21">
        <v>0</v>
      </c>
      <c r="AR21">
        <v>12.758928000000001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24.085535486281131</v>
      </c>
      <c r="BB21">
        <f t="shared" si="0"/>
        <v>705.77718827428964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80.000319971558085</v>
      </c>
      <c r="L22">
        <v>19.999971935551368</v>
      </c>
      <c r="M22">
        <v>0</v>
      </c>
      <c r="N22">
        <v>30.00180572579233</v>
      </c>
      <c r="O22">
        <v>50.374248149774211</v>
      </c>
      <c r="P22">
        <v>61.696735609269865</v>
      </c>
      <c r="Q22">
        <v>2.7714502369668246</v>
      </c>
      <c r="R22">
        <v>10.762949780487805</v>
      </c>
      <c r="S22">
        <v>6.7009344827586208</v>
      </c>
      <c r="T22">
        <v>0</v>
      </c>
      <c r="U22">
        <v>292.42034662561497</v>
      </c>
      <c r="V22">
        <v>3.6193759071117562</v>
      </c>
      <c r="W22">
        <v>8.8393969251336895</v>
      </c>
      <c r="X22">
        <v>24.363604100946372</v>
      </c>
      <c r="Y22">
        <v>0</v>
      </c>
      <c r="Z22">
        <v>1.6646651999999997</v>
      </c>
      <c r="AA22">
        <v>3.551682</v>
      </c>
      <c r="AB22">
        <v>10.035570480000001</v>
      </c>
      <c r="AC22">
        <v>7.3819532319999999</v>
      </c>
      <c r="AD22">
        <v>4.6303691999999996</v>
      </c>
      <c r="AE22">
        <v>12.556885223999998</v>
      </c>
      <c r="AF22">
        <v>0</v>
      </c>
      <c r="AG22">
        <v>0</v>
      </c>
      <c r="AH22">
        <v>38.678510400000008</v>
      </c>
      <c r="AI22">
        <v>0.32334199999999991</v>
      </c>
      <c r="AJ22">
        <v>0</v>
      </c>
      <c r="AK22">
        <v>13.02092</v>
      </c>
      <c r="AL22">
        <v>20.155330000000006</v>
      </c>
      <c r="AM22">
        <v>1.3406171428571425</v>
      </c>
      <c r="AN22">
        <v>0</v>
      </c>
      <c r="AO22">
        <v>2.1581364000000001</v>
      </c>
      <c r="AP22">
        <v>1.9522439999999999</v>
      </c>
      <c r="AQ22">
        <v>0</v>
      </c>
      <c r="AR22">
        <v>12.758928000000001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24.085516731108548</v>
      </c>
      <c r="BB22">
        <f t="shared" si="0"/>
        <v>705.77671128071461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80.362015790143872</v>
      </c>
      <c r="L23">
        <v>20.000209771374934</v>
      </c>
      <c r="M23">
        <v>0</v>
      </c>
      <c r="N23">
        <v>30.00180572579233</v>
      </c>
      <c r="O23">
        <v>50.374248149774211</v>
      </c>
      <c r="P23">
        <v>57.983032873807005</v>
      </c>
      <c r="Q23">
        <v>1.9967425510204078</v>
      </c>
      <c r="R23">
        <v>1.9954609471094704</v>
      </c>
      <c r="S23">
        <v>2.9987374658158621</v>
      </c>
      <c r="T23">
        <v>0</v>
      </c>
      <c r="U23">
        <v>292.42034662561497</v>
      </c>
      <c r="V23">
        <v>0</v>
      </c>
      <c r="W23">
        <v>0</v>
      </c>
      <c r="X23">
        <v>22.48152602523659</v>
      </c>
      <c r="Y23">
        <v>0</v>
      </c>
      <c r="Z23">
        <v>1.6646651999999997</v>
      </c>
      <c r="AA23">
        <v>7.1234299999999999</v>
      </c>
      <c r="AB23">
        <v>10.035570480000001</v>
      </c>
      <c r="AC23">
        <v>7.3819532319999999</v>
      </c>
      <c r="AD23">
        <v>4.6303691999999996</v>
      </c>
      <c r="AE23">
        <v>12.556885223999998</v>
      </c>
      <c r="AF23">
        <v>0</v>
      </c>
      <c r="AG23">
        <v>0</v>
      </c>
      <c r="AH23">
        <v>38.678510400000008</v>
      </c>
      <c r="AI23">
        <v>0.32334199999999991</v>
      </c>
      <c r="AJ23">
        <v>0</v>
      </c>
      <c r="AK23">
        <v>13.02092</v>
      </c>
      <c r="AL23">
        <v>20.155330000000006</v>
      </c>
      <c r="AM23">
        <v>1.3406171428571425</v>
      </c>
      <c r="AN23">
        <v>0</v>
      </c>
      <c r="AO23">
        <v>2.1581364000000001</v>
      </c>
      <c r="AP23">
        <v>1.9522439999999999</v>
      </c>
      <c r="AQ23">
        <v>0</v>
      </c>
      <c r="AR23">
        <v>13.600175999999998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23.210224419993764</v>
      </c>
      <c r="BB23">
        <f t="shared" si="0"/>
        <v>680.12798606655315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80.361221722791242</v>
      </c>
      <c r="L24">
        <v>20.000250778443942</v>
      </c>
      <c r="M24">
        <v>0</v>
      </c>
      <c r="N24">
        <v>30.00180572579233</v>
      </c>
      <c r="O24">
        <v>50.374248149774211</v>
      </c>
      <c r="P24">
        <v>57.983032873807005</v>
      </c>
      <c r="Q24">
        <v>1.9967425510204078</v>
      </c>
      <c r="R24">
        <v>1.9954609471094704</v>
      </c>
      <c r="S24">
        <v>2.9987374658158621</v>
      </c>
      <c r="T24">
        <v>0</v>
      </c>
      <c r="U24">
        <v>292.42034662561497</v>
      </c>
      <c r="V24">
        <v>0</v>
      </c>
      <c r="W24">
        <v>0</v>
      </c>
      <c r="X24">
        <v>22.48152602523659</v>
      </c>
      <c r="Y24">
        <v>0</v>
      </c>
      <c r="Z24">
        <v>1.6646651999999997</v>
      </c>
      <c r="AA24">
        <v>7.1234299999999999</v>
      </c>
      <c r="AB24">
        <v>10.035570480000001</v>
      </c>
      <c r="AC24">
        <v>7.3819532319999999</v>
      </c>
      <c r="AD24">
        <v>4.6303691999999996</v>
      </c>
      <c r="AE24">
        <v>12.556885223999998</v>
      </c>
      <c r="AF24">
        <v>0</v>
      </c>
      <c r="AG24">
        <v>0</v>
      </c>
      <c r="AH24">
        <v>38.678510400000008</v>
      </c>
      <c r="AI24">
        <v>0.64668399999999981</v>
      </c>
      <c r="AJ24">
        <v>0</v>
      </c>
      <c r="AK24">
        <v>13.02092</v>
      </c>
      <c r="AL24">
        <v>20.155330000000006</v>
      </c>
      <c r="AM24">
        <v>1.3406171428571425</v>
      </c>
      <c r="AN24">
        <v>0</v>
      </c>
      <c r="AO24">
        <v>2.1581364000000001</v>
      </c>
      <c r="AP24">
        <v>1.9522439999999999</v>
      </c>
      <c r="AQ24">
        <v>0</v>
      </c>
      <c r="AR24">
        <v>13.600175999999998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23.220869859453366</v>
      </c>
      <c r="BB24">
        <f t="shared" si="0"/>
        <v>680.43992956680995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80.361506895900234</v>
      </c>
      <c r="L25">
        <v>20.000250778443942</v>
      </c>
      <c r="M25">
        <v>0</v>
      </c>
      <c r="N25">
        <v>30.00180572579233</v>
      </c>
      <c r="O25">
        <v>50.374248149774211</v>
      </c>
      <c r="P25">
        <v>57.983032873807005</v>
      </c>
      <c r="Q25">
        <v>1.9967425510204078</v>
      </c>
      <c r="R25">
        <v>1.9954609471094704</v>
      </c>
      <c r="S25">
        <v>2.9987374658158621</v>
      </c>
      <c r="T25">
        <v>0</v>
      </c>
      <c r="U25">
        <v>292.42034662561497</v>
      </c>
      <c r="V25">
        <v>0</v>
      </c>
      <c r="W25">
        <v>0.19659434037465123</v>
      </c>
      <c r="X25">
        <v>22.48152602523659</v>
      </c>
      <c r="Y25">
        <v>0</v>
      </c>
      <c r="Z25">
        <v>1.6646651999999997</v>
      </c>
      <c r="AA25">
        <v>7.1234299999999999</v>
      </c>
      <c r="AB25">
        <v>10.035570480000001</v>
      </c>
      <c r="AC25">
        <v>7.3819532319999999</v>
      </c>
      <c r="AD25">
        <v>4.6303691999999996</v>
      </c>
      <c r="AE25">
        <v>12.556885223999998</v>
      </c>
      <c r="AF25">
        <v>0</v>
      </c>
      <c r="AG25">
        <v>0</v>
      </c>
      <c r="AH25">
        <v>38.678510400000008</v>
      </c>
      <c r="AI25">
        <v>0.64668399999999981</v>
      </c>
      <c r="AJ25">
        <v>0</v>
      </c>
      <c r="AK25">
        <v>13.02092</v>
      </c>
      <c r="AL25">
        <v>20.155330000000006</v>
      </c>
      <c r="AM25">
        <v>1.3406171428571425</v>
      </c>
      <c r="AN25">
        <v>0</v>
      </c>
      <c r="AO25">
        <v>2.1581364000000001</v>
      </c>
      <c r="AP25">
        <v>1.9522439999999999</v>
      </c>
      <c r="AQ25">
        <v>0</v>
      </c>
      <c r="AR25">
        <v>13.600175999999998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23.227366880369232</v>
      </c>
      <c r="BB25">
        <f t="shared" si="0"/>
        <v>680.63031205937773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80.36242848036467</v>
      </c>
      <c r="L26">
        <v>20.000250778443942</v>
      </c>
      <c r="M26">
        <v>0</v>
      </c>
      <c r="N26">
        <v>30.00180572579233</v>
      </c>
      <c r="O26">
        <v>50.374248149774211</v>
      </c>
      <c r="P26">
        <v>57.983032873807005</v>
      </c>
      <c r="Q26">
        <v>1.9967425510204078</v>
      </c>
      <c r="R26">
        <v>1.996586125145744</v>
      </c>
      <c r="S26">
        <v>2.9984677419354835</v>
      </c>
      <c r="T26">
        <v>0</v>
      </c>
      <c r="U26">
        <v>292.42034662561497</v>
      </c>
      <c r="V26">
        <v>0</v>
      </c>
      <c r="W26">
        <v>0</v>
      </c>
      <c r="X26">
        <v>22.657324526813881</v>
      </c>
      <c r="Y26">
        <v>0</v>
      </c>
      <c r="Z26">
        <v>1.6646651999999997</v>
      </c>
      <c r="AA26">
        <v>7.1234299999999999</v>
      </c>
      <c r="AB26">
        <v>10.035570480000001</v>
      </c>
      <c r="AC26">
        <v>7.3819532319999999</v>
      </c>
      <c r="AD26">
        <v>4.6303691999999996</v>
      </c>
      <c r="AE26">
        <v>12.556885223999998</v>
      </c>
      <c r="AF26">
        <v>0</v>
      </c>
      <c r="AG26">
        <v>0</v>
      </c>
      <c r="AH26">
        <v>38.678510400000008</v>
      </c>
      <c r="AI26">
        <v>0.64668399999999981</v>
      </c>
      <c r="AJ26">
        <v>0</v>
      </c>
      <c r="AK26">
        <v>13.02092</v>
      </c>
      <c r="AL26">
        <v>20.155330000000006</v>
      </c>
      <c r="AM26">
        <v>1.3406171428571425</v>
      </c>
      <c r="AN26">
        <v>0</v>
      </c>
      <c r="AO26">
        <v>2.1581364000000001</v>
      </c>
      <c r="AP26">
        <v>1.9522439999999999</v>
      </c>
      <c r="AQ26">
        <v>0</v>
      </c>
      <c r="AR26">
        <v>13.600175999999998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23.226739175293226</v>
      </c>
      <c r="BB26">
        <f t="shared" si="0"/>
        <v>680.61192096427669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80.362345121463463</v>
      </c>
      <c r="L27">
        <v>20.000250778443942</v>
      </c>
      <c r="M27">
        <v>0</v>
      </c>
      <c r="N27">
        <v>30.00180572579233</v>
      </c>
      <c r="O27">
        <v>50.374248149774211</v>
      </c>
      <c r="P27">
        <v>57.983032873807005</v>
      </c>
      <c r="Q27">
        <v>1.9967425510204078</v>
      </c>
      <c r="R27">
        <v>1.996586125145744</v>
      </c>
      <c r="S27">
        <v>2.9984677419354835</v>
      </c>
      <c r="T27">
        <v>0</v>
      </c>
      <c r="U27">
        <v>292.42034662561497</v>
      </c>
      <c r="V27">
        <v>0</v>
      </c>
      <c r="W27">
        <v>0</v>
      </c>
      <c r="X27">
        <v>20.444133548312795</v>
      </c>
      <c r="Y27">
        <v>0</v>
      </c>
      <c r="Z27">
        <v>1.6646651999999997</v>
      </c>
      <c r="AA27">
        <v>7.1234299999999999</v>
      </c>
      <c r="AB27">
        <v>10.035570480000001</v>
      </c>
      <c r="AC27">
        <v>7.3819532319999999</v>
      </c>
      <c r="AD27">
        <v>4.6303691999999996</v>
      </c>
      <c r="AE27">
        <v>12.1553986</v>
      </c>
      <c r="AF27">
        <v>0</v>
      </c>
      <c r="AG27">
        <v>0</v>
      </c>
      <c r="AH27">
        <v>38.678510400000008</v>
      </c>
      <c r="AI27">
        <v>1.9400519999999997</v>
      </c>
      <c r="AJ27">
        <v>0</v>
      </c>
      <c r="AK27">
        <v>13.02092</v>
      </c>
      <c r="AL27">
        <v>21.247200000000003</v>
      </c>
      <c r="AM27">
        <v>2.6812342857142859</v>
      </c>
      <c r="AN27">
        <v>0</v>
      </c>
      <c r="AO27">
        <v>2.1581364000000001</v>
      </c>
      <c r="AP27">
        <v>1.9522439999999999</v>
      </c>
      <c r="AQ27">
        <v>0</v>
      </c>
      <c r="AR27">
        <v>12.758928000000001</v>
      </c>
      <c r="AS27">
        <v>8.4053476800000002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23.355876673171359</v>
      </c>
      <c r="BB27">
        <f t="shared" si="0"/>
        <v>684.39604204585339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80.362557368547769</v>
      </c>
      <c r="L28">
        <v>20.000250778443942</v>
      </c>
      <c r="M28">
        <v>0</v>
      </c>
      <c r="N28">
        <v>30.00180572579233</v>
      </c>
      <c r="O28">
        <v>50.374248149774211</v>
      </c>
      <c r="P28">
        <v>57.983032873807005</v>
      </c>
      <c r="Q28">
        <v>1.9967425510204078</v>
      </c>
      <c r="R28">
        <v>1.9954609471094704</v>
      </c>
      <c r="S28">
        <v>2.9987374658158621</v>
      </c>
      <c r="T28">
        <v>0</v>
      </c>
      <c r="U28">
        <v>292.42034662561497</v>
      </c>
      <c r="V28">
        <v>0</v>
      </c>
      <c r="W28">
        <v>0.19659434037465123</v>
      </c>
      <c r="X28">
        <v>22.48152602523659</v>
      </c>
      <c r="Y28">
        <v>0</v>
      </c>
      <c r="Z28">
        <v>1.6646651999999997</v>
      </c>
      <c r="AA28">
        <v>7.1234299999999999</v>
      </c>
      <c r="AB28">
        <v>10.035570480000001</v>
      </c>
      <c r="AC28">
        <v>7.3819532319999999</v>
      </c>
      <c r="AD28">
        <v>4.6303691999999996</v>
      </c>
      <c r="AE28">
        <v>12.057633999999997</v>
      </c>
      <c r="AF28">
        <v>0</v>
      </c>
      <c r="AG28">
        <v>0</v>
      </c>
      <c r="AH28">
        <v>38.678510400000008</v>
      </c>
      <c r="AI28">
        <v>12.610338000000002</v>
      </c>
      <c r="AJ28">
        <v>0</v>
      </c>
      <c r="AK28">
        <v>13.02092</v>
      </c>
      <c r="AL28">
        <v>21.247200000000003</v>
      </c>
      <c r="AM28">
        <v>2.6812342857142859</v>
      </c>
      <c r="AN28">
        <v>0</v>
      </c>
      <c r="AO28">
        <v>2.1581364000000001</v>
      </c>
      <c r="AP28">
        <v>1.9522439999999999</v>
      </c>
      <c r="AQ28">
        <v>0</v>
      </c>
      <c r="AR28">
        <v>12.758928000000001</v>
      </c>
      <c r="AS28">
        <v>8.4053476800000002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23.778470335111358</v>
      </c>
      <c r="BB28">
        <f t="shared" si="0"/>
        <v>696.7793133941401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80.362134358952673</v>
      </c>
      <c r="L29">
        <v>20.000250778443942</v>
      </c>
      <c r="M29">
        <v>0</v>
      </c>
      <c r="N29">
        <v>30.00180572579233</v>
      </c>
      <c r="O29">
        <v>50.374248149774211</v>
      </c>
      <c r="P29">
        <v>57.983032873807005</v>
      </c>
      <c r="Q29">
        <v>1.9967425510204078</v>
      </c>
      <c r="R29">
        <v>1.996586125145744</v>
      </c>
      <c r="S29">
        <v>2.9984677419354835</v>
      </c>
      <c r="T29">
        <v>0</v>
      </c>
      <c r="U29">
        <v>292.42034662561497</v>
      </c>
      <c r="V29">
        <v>0</v>
      </c>
      <c r="W29">
        <v>0</v>
      </c>
      <c r="X29">
        <v>20.444133548312795</v>
      </c>
      <c r="Y29">
        <v>0</v>
      </c>
      <c r="Z29">
        <v>1.6646651999999997</v>
      </c>
      <c r="AA29">
        <v>7.1234299999999999</v>
      </c>
      <c r="AB29">
        <v>10.035570480000001</v>
      </c>
      <c r="AC29">
        <v>7.3819532319999999</v>
      </c>
      <c r="AD29">
        <v>4.6303691999999996</v>
      </c>
      <c r="AE29">
        <v>12.057633999999997</v>
      </c>
      <c r="AF29">
        <v>0</v>
      </c>
      <c r="AG29">
        <v>0</v>
      </c>
      <c r="AH29">
        <v>38.678510400000008</v>
      </c>
      <c r="AI29">
        <v>12.610338000000002</v>
      </c>
      <c r="AJ29">
        <v>0</v>
      </c>
      <c r="AK29">
        <v>13.02092</v>
      </c>
      <c r="AL29">
        <v>21.247200000000003</v>
      </c>
      <c r="AM29">
        <v>2.6812342857142859</v>
      </c>
      <c r="AN29">
        <v>0</v>
      </c>
      <c r="AO29">
        <v>2.1581364000000001</v>
      </c>
      <c r="AP29">
        <v>1.9522439999999999</v>
      </c>
      <c r="AQ29">
        <v>0</v>
      </c>
      <c r="AR29">
        <v>12.758928000000001</v>
      </c>
      <c r="AS29">
        <v>8.4053476800000002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23.704762807469088</v>
      </c>
      <c r="BB29">
        <f t="shared" si="0"/>
        <v>694.61946654904477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80.362489612113038</v>
      </c>
      <c r="L30">
        <v>20.000250778443942</v>
      </c>
      <c r="M30">
        <v>0</v>
      </c>
      <c r="N30">
        <v>30.00180572579233</v>
      </c>
      <c r="O30">
        <v>50.374248149774211</v>
      </c>
      <c r="P30">
        <v>57.983032873807005</v>
      </c>
      <c r="Q30">
        <v>1.9967425510204078</v>
      </c>
      <c r="R30">
        <v>1.996586125145744</v>
      </c>
      <c r="S30">
        <v>2.9984677419354835</v>
      </c>
      <c r="T30">
        <v>0</v>
      </c>
      <c r="U30">
        <v>292.42034662561497</v>
      </c>
      <c r="V30">
        <v>0</v>
      </c>
      <c r="W30">
        <v>0</v>
      </c>
      <c r="X30">
        <v>20.444133548312795</v>
      </c>
      <c r="Y30">
        <v>0</v>
      </c>
      <c r="Z30">
        <v>1.6646651999999997</v>
      </c>
      <c r="AA30">
        <v>7.1234299999999999</v>
      </c>
      <c r="AB30">
        <v>10.035570480000001</v>
      </c>
      <c r="AC30">
        <v>7.3819532319999999</v>
      </c>
      <c r="AD30">
        <v>4.6303691999999996</v>
      </c>
      <c r="AE30">
        <v>12.057633999999997</v>
      </c>
      <c r="AF30">
        <v>0</v>
      </c>
      <c r="AG30">
        <v>0</v>
      </c>
      <c r="AH30">
        <v>38.678510400000008</v>
      </c>
      <c r="AI30">
        <v>12.610338000000002</v>
      </c>
      <c r="AJ30">
        <v>0</v>
      </c>
      <c r="AK30">
        <v>13.02092</v>
      </c>
      <c r="AL30">
        <v>21.247200000000003</v>
      </c>
      <c r="AM30">
        <v>2.6812342857142859</v>
      </c>
      <c r="AN30">
        <v>0</v>
      </c>
      <c r="AO30">
        <v>2.1581364000000001</v>
      </c>
      <c r="AP30">
        <v>1.9522439999999999</v>
      </c>
      <c r="AQ30">
        <v>0</v>
      </c>
      <c r="AR30">
        <v>12.758928000000001</v>
      </c>
      <c r="AS30">
        <v>8.4053476800000002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23.704774530823393</v>
      </c>
      <c r="BB30">
        <f t="shared" si="0"/>
        <v>694.61981007885083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80.36196385173082</v>
      </c>
      <c r="L31">
        <v>20.000250778443942</v>
      </c>
      <c r="M31">
        <v>0</v>
      </c>
      <c r="N31">
        <v>30.00180572579233</v>
      </c>
      <c r="O31">
        <v>50.374248149774211</v>
      </c>
      <c r="P31">
        <v>58.722643979057601</v>
      </c>
      <c r="Q31">
        <v>1.9967425510204078</v>
      </c>
      <c r="R31">
        <v>1.996586125145744</v>
      </c>
      <c r="S31">
        <v>2.9984677419354835</v>
      </c>
      <c r="T31">
        <v>0</v>
      </c>
      <c r="U31">
        <v>292.42034662561497</v>
      </c>
      <c r="V31">
        <v>0</v>
      </c>
      <c r="W31">
        <v>0</v>
      </c>
      <c r="X31">
        <v>20.444133548312795</v>
      </c>
      <c r="Y31">
        <v>0</v>
      </c>
      <c r="Z31">
        <v>1.6646651999999997</v>
      </c>
      <c r="AA31">
        <v>7.1234299999999999</v>
      </c>
      <c r="AB31">
        <v>10.035570480000001</v>
      </c>
      <c r="AC31">
        <v>7.3819532319999999</v>
      </c>
      <c r="AD31">
        <v>6.945553799999999</v>
      </c>
      <c r="AE31">
        <v>12.057633999999997</v>
      </c>
      <c r="AF31">
        <v>0</v>
      </c>
      <c r="AG31">
        <v>0</v>
      </c>
      <c r="AH31">
        <v>38.678510400000008</v>
      </c>
      <c r="AI31">
        <v>12.610338000000002</v>
      </c>
      <c r="AJ31">
        <v>0</v>
      </c>
      <c r="AK31">
        <v>13.02092</v>
      </c>
      <c r="AL31">
        <v>21.247200000000003</v>
      </c>
      <c r="AM31">
        <v>2.6812342857142859</v>
      </c>
      <c r="AN31">
        <v>0</v>
      </c>
      <c r="AO31">
        <v>2.1581364000000001</v>
      </c>
      <c r="AP31">
        <v>1.7570195999999998</v>
      </c>
      <c r="AQ31">
        <v>0</v>
      </c>
      <c r="AR31">
        <v>12.758928000000001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23.789110633204039</v>
      </c>
      <c r="BB31">
        <f t="shared" si="0"/>
        <v>697.0911071233387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80.362513569368431</v>
      </c>
      <c r="L32">
        <v>30.320004647435898</v>
      </c>
      <c r="M32">
        <v>0</v>
      </c>
      <c r="N32">
        <v>30.00180572579233</v>
      </c>
      <c r="O32">
        <v>50.374248149774211</v>
      </c>
      <c r="P32">
        <v>58.722643979057601</v>
      </c>
      <c r="Q32">
        <v>1.9967425510204078</v>
      </c>
      <c r="R32">
        <v>1.996586125145744</v>
      </c>
      <c r="S32">
        <v>2.9984677419354835</v>
      </c>
      <c r="T32">
        <v>0</v>
      </c>
      <c r="U32">
        <v>292.42034662561497</v>
      </c>
      <c r="V32">
        <v>0</v>
      </c>
      <c r="W32">
        <v>0</v>
      </c>
      <c r="X32">
        <v>20.444133548312795</v>
      </c>
      <c r="Y32">
        <v>0</v>
      </c>
      <c r="Z32">
        <v>1.6646651999999997</v>
      </c>
      <c r="AA32">
        <v>7.1234299999999999</v>
      </c>
      <c r="AB32">
        <v>10.035570480000001</v>
      </c>
      <c r="AC32">
        <v>7.3819532319999999</v>
      </c>
      <c r="AD32">
        <v>6.945553799999999</v>
      </c>
      <c r="AE32">
        <v>12.057633999999997</v>
      </c>
      <c r="AF32">
        <v>0</v>
      </c>
      <c r="AG32">
        <v>0</v>
      </c>
      <c r="AH32">
        <v>38.678510400000008</v>
      </c>
      <c r="AI32">
        <v>12.610338000000002</v>
      </c>
      <c r="AJ32">
        <v>0</v>
      </c>
      <c r="AK32">
        <v>13.02092</v>
      </c>
      <c r="AL32">
        <v>21.247200000000003</v>
      </c>
      <c r="AM32">
        <v>2.6812342857142859</v>
      </c>
      <c r="AN32">
        <v>0</v>
      </c>
      <c r="AO32">
        <v>2.1581364000000001</v>
      </c>
      <c r="AP32">
        <v>1.7570195999999998</v>
      </c>
      <c r="AQ32">
        <v>0</v>
      </c>
      <c r="AR32">
        <v>12.758928000000001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24.129680662335261</v>
      </c>
      <c r="BB32">
        <f t="shared" si="0"/>
        <v>707.07084068083691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80.361969317470241</v>
      </c>
      <c r="L33">
        <v>30.320004647435898</v>
      </c>
      <c r="M33">
        <v>0</v>
      </c>
      <c r="N33">
        <v>30.00180572579233</v>
      </c>
      <c r="O33">
        <v>50.374248149774211</v>
      </c>
      <c r="P33">
        <v>58.722643979057601</v>
      </c>
      <c r="Q33">
        <v>1.9967425510204078</v>
      </c>
      <c r="R33">
        <v>1.996586125145744</v>
      </c>
      <c r="S33">
        <v>2.9984677419354835</v>
      </c>
      <c r="T33">
        <v>0</v>
      </c>
      <c r="U33">
        <v>292.42034662561497</v>
      </c>
      <c r="V33">
        <v>0</v>
      </c>
      <c r="W33">
        <v>0</v>
      </c>
      <c r="X33">
        <v>20.444133548312795</v>
      </c>
      <c r="Y33">
        <v>0</v>
      </c>
      <c r="Z33">
        <v>1.6646651999999997</v>
      </c>
      <c r="AA33">
        <v>7.1234299999999999</v>
      </c>
      <c r="AB33">
        <v>10.035570480000001</v>
      </c>
      <c r="AC33">
        <v>7.3819532319999999</v>
      </c>
      <c r="AD33">
        <v>6.945553799999999</v>
      </c>
      <c r="AE33">
        <v>12.057633999999997</v>
      </c>
      <c r="AF33">
        <v>0</v>
      </c>
      <c r="AG33">
        <v>0</v>
      </c>
      <c r="AH33">
        <v>38.678510400000008</v>
      </c>
      <c r="AI33">
        <v>12.610338000000002</v>
      </c>
      <c r="AJ33">
        <v>0</v>
      </c>
      <c r="AK33">
        <v>13.02092</v>
      </c>
      <c r="AL33">
        <v>21.247200000000003</v>
      </c>
      <c r="AM33">
        <v>2.6812342857142859</v>
      </c>
      <c r="AN33">
        <v>0</v>
      </c>
      <c r="AO33">
        <v>2.1581364000000001</v>
      </c>
      <c r="AP33">
        <v>1.7570195999999998</v>
      </c>
      <c r="AQ33">
        <v>0</v>
      </c>
      <c r="AR33">
        <v>12.758928000000001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24.1296627020226</v>
      </c>
      <c r="BB33">
        <f t="shared" si="0"/>
        <v>707.07031438925139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80.362393189425674</v>
      </c>
      <c r="L34">
        <v>30.320004647435898</v>
      </c>
      <c r="M34">
        <v>0</v>
      </c>
      <c r="N34">
        <v>30.00180572579233</v>
      </c>
      <c r="O34">
        <v>50.374248149774211</v>
      </c>
      <c r="P34">
        <v>58.722643979057601</v>
      </c>
      <c r="Q34">
        <v>1.9967425510204078</v>
      </c>
      <c r="R34">
        <v>1.996586125145744</v>
      </c>
      <c r="S34">
        <v>2.9984677419354835</v>
      </c>
      <c r="T34">
        <v>0</v>
      </c>
      <c r="U34">
        <v>292.42034662561497</v>
      </c>
      <c r="V34">
        <v>0</v>
      </c>
      <c r="W34">
        <v>0</v>
      </c>
      <c r="X34">
        <v>20.444133548312795</v>
      </c>
      <c r="Y34">
        <v>0</v>
      </c>
      <c r="Z34">
        <v>1.6646651999999997</v>
      </c>
      <c r="AA34">
        <v>7.1234299999999999</v>
      </c>
      <c r="AB34">
        <v>10.035570480000001</v>
      </c>
      <c r="AC34">
        <v>7.3819532319999999</v>
      </c>
      <c r="AD34">
        <v>6.945553799999999</v>
      </c>
      <c r="AE34">
        <v>12.057633999999997</v>
      </c>
      <c r="AF34">
        <v>0</v>
      </c>
      <c r="AG34">
        <v>0</v>
      </c>
      <c r="AH34">
        <v>38.678510400000008</v>
      </c>
      <c r="AI34">
        <v>1.9400519999999997</v>
      </c>
      <c r="AJ34">
        <v>0</v>
      </c>
      <c r="AK34">
        <v>13.02092</v>
      </c>
      <c r="AL34">
        <v>21.247200000000003</v>
      </c>
      <c r="AM34">
        <v>2.6812342857142859</v>
      </c>
      <c r="AN34">
        <v>0</v>
      </c>
      <c r="AO34">
        <v>2.1581364000000001</v>
      </c>
      <c r="AP34">
        <v>1.7570195999999998</v>
      </c>
      <c r="AQ34">
        <v>0</v>
      </c>
      <c r="AR34">
        <v>12.758928000000001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23.777557251797134</v>
      </c>
      <c r="BB34">
        <f t="shared" si="0"/>
        <v>696.75255771143247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83.103103551057444</v>
      </c>
      <c r="L35">
        <v>30.320528988074152</v>
      </c>
      <c r="M35">
        <v>0</v>
      </c>
      <c r="N35">
        <v>30.00180572579233</v>
      </c>
      <c r="O35">
        <v>50.374248149774211</v>
      </c>
      <c r="P35">
        <v>58.722643979057601</v>
      </c>
      <c r="Q35">
        <v>1.9962944237918216</v>
      </c>
      <c r="R35">
        <v>5.0665823013415903</v>
      </c>
      <c r="S35">
        <v>2.9984677419354835</v>
      </c>
      <c r="T35">
        <v>0</v>
      </c>
      <c r="U35">
        <v>292.42034662561497</v>
      </c>
      <c r="V35">
        <v>0</v>
      </c>
      <c r="W35">
        <v>0</v>
      </c>
      <c r="X35">
        <v>20.444133548312795</v>
      </c>
      <c r="Y35">
        <v>0</v>
      </c>
      <c r="Z35">
        <v>1.6646651999999997</v>
      </c>
      <c r="AA35">
        <v>7.1234299999999999</v>
      </c>
      <c r="AB35">
        <v>10.035570480000001</v>
      </c>
      <c r="AC35">
        <v>7.3819532319999999</v>
      </c>
      <c r="AD35">
        <v>6.945553799999999</v>
      </c>
      <c r="AE35">
        <v>12.057633999999997</v>
      </c>
      <c r="AF35">
        <v>0</v>
      </c>
      <c r="AG35">
        <v>0</v>
      </c>
      <c r="AH35">
        <v>38.678510400000008</v>
      </c>
      <c r="AI35">
        <v>0.64668399999999981</v>
      </c>
      <c r="AJ35">
        <v>0</v>
      </c>
      <c r="AK35">
        <v>13.02092</v>
      </c>
      <c r="AL35">
        <v>21.247200000000003</v>
      </c>
      <c r="AM35">
        <v>2.6812342857142859</v>
      </c>
      <c r="AN35">
        <v>0</v>
      </c>
      <c r="AO35">
        <v>2.1581364000000001</v>
      </c>
      <c r="AP35">
        <v>1.6268699999999998</v>
      </c>
      <c r="AQ35">
        <v>0</v>
      </c>
      <c r="AR35">
        <v>12.758928000000001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23.922337153233897</v>
      </c>
      <c r="BB35">
        <f t="shared" si="0"/>
        <v>700.99504296123291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83.103103551057444</v>
      </c>
      <c r="L36">
        <v>30.320528988074152</v>
      </c>
      <c r="M36">
        <v>0</v>
      </c>
      <c r="N36">
        <v>30.00180572579233</v>
      </c>
      <c r="O36">
        <v>50.374248149774211</v>
      </c>
      <c r="P36">
        <v>58.722643979057601</v>
      </c>
      <c r="Q36">
        <v>1.9962944237918216</v>
      </c>
      <c r="R36">
        <v>5.0665823013415903</v>
      </c>
      <c r="S36">
        <v>3.4442695854961829</v>
      </c>
      <c r="T36">
        <v>0</v>
      </c>
      <c r="U36">
        <v>292.42034662561497</v>
      </c>
      <c r="V36">
        <v>1.4275814876033059</v>
      </c>
      <c r="W36">
        <v>5.1512144824069352</v>
      </c>
      <c r="X36">
        <v>20.444133548312795</v>
      </c>
      <c r="Y36">
        <v>0</v>
      </c>
      <c r="Z36">
        <v>1.6646651999999997</v>
      </c>
      <c r="AA36">
        <v>7.1234299999999999</v>
      </c>
      <c r="AB36">
        <v>10.035570480000001</v>
      </c>
      <c r="AC36">
        <v>7.3819532319999999</v>
      </c>
      <c r="AD36">
        <v>6.945553799999999</v>
      </c>
      <c r="AE36">
        <v>12.057633999999997</v>
      </c>
      <c r="AF36">
        <v>0</v>
      </c>
      <c r="AG36">
        <v>0</v>
      </c>
      <c r="AH36">
        <v>38.678510400000008</v>
      </c>
      <c r="AI36">
        <v>0.64668399999999981</v>
      </c>
      <c r="AJ36">
        <v>0</v>
      </c>
      <c r="AK36">
        <v>13.02092</v>
      </c>
      <c r="AL36">
        <v>21.247200000000003</v>
      </c>
      <c r="AM36">
        <v>2.6812342857142859</v>
      </c>
      <c r="AN36">
        <v>0</v>
      </c>
      <c r="AO36">
        <v>2.1581364000000001</v>
      </c>
      <c r="AP36">
        <v>1.6268699999999998</v>
      </c>
      <c r="AQ36">
        <v>0</v>
      </c>
      <c r="AR36">
        <v>12.758928000000001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24.154148992758863</v>
      </c>
      <c r="BB36">
        <f t="shared" si="0"/>
        <v>707.78782893527887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83.103103551057444</v>
      </c>
      <c r="L37">
        <v>30.320528988074152</v>
      </c>
      <c r="M37">
        <v>0</v>
      </c>
      <c r="N37">
        <v>30.00180572579233</v>
      </c>
      <c r="O37">
        <v>50.374248149774211</v>
      </c>
      <c r="P37">
        <v>58.723674149864578</v>
      </c>
      <c r="Q37">
        <v>1.9962944237918216</v>
      </c>
      <c r="R37">
        <v>5.0665823013415903</v>
      </c>
      <c r="S37">
        <v>3.4442695854961829</v>
      </c>
      <c r="T37">
        <v>0</v>
      </c>
      <c r="U37">
        <v>292.42034662561497</v>
      </c>
      <c r="V37">
        <v>1.4275814876033059</v>
      </c>
      <c r="W37">
        <v>5.1512144824069352</v>
      </c>
      <c r="X37">
        <v>22.80187884371761</v>
      </c>
      <c r="Y37">
        <v>0</v>
      </c>
      <c r="Z37">
        <v>1.6646651999999997</v>
      </c>
      <c r="AA37">
        <v>7.1234299999999999</v>
      </c>
      <c r="AB37">
        <v>10.035570480000001</v>
      </c>
      <c r="AC37">
        <v>7.3819532319999999</v>
      </c>
      <c r="AD37">
        <v>6.945553799999999</v>
      </c>
      <c r="AE37">
        <v>12.057633999999997</v>
      </c>
      <c r="AF37">
        <v>0</v>
      </c>
      <c r="AG37">
        <v>0</v>
      </c>
      <c r="AH37">
        <v>38.678510400000008</v>
      </c>
      <c r="AI37">
        <v>0.64668399999999981</v>
      </c>
      <c r="AJ37">
        <v>0</v>
      </c>
      <c r="AK37">
        <v>13.02092</v>
      </c>
      <c r="AL37">
        <v>21.247200000000003</v>
      </c>
      <c r="AM37">
        <v>2.6812342857142859</v>
      </c>
      <c r="AN37">
        <v>0</v>
      </c>
      <c r="AO37">
        <v>1.8594324</v>
      </c>
      <c r="AP37">
        <v>1.6268699999999998</v>
      </c>
      <c r="AQ37">
        <v>0</v>
      </c>
      <c r="AR37">
        <v>12.758928000000001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24.222131226707369</v>
      </c>
      <c r="BB37">
        <f t="shared" si="0"/>
        <v>709.77991816754218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83.103103551057444</v>
      </c>
      <c r="L38">
        <v>30.320528988074152</v>
      </c>
      <c r="M38">
        <v>0</v>
      </c>
      <c r="N38">
        <v>30.00180572579233</v>
      </c>
      <c r="O38">
        <v>50.374248149774211</v>
      </c>
      <c r="P38">
        <v>58.722643979057601</v>
      </c>
      <c r="Q38">
        <v>1.9962944237918216</v>
      </c>
      <c r="R38">
        <v>5.0665823013415903</v>
      </c>
      <c r="S38">
        <v>3.4442695854961829</v>
      </c>
      <c r="T38">
        <v>0</v>
      </c>
      <c r="U38">
        <v>292.42034662561497</v>
      </c>
      <c r="V38">
        <v>1.4275814876033059</v>
      </c>
      <c r="W38">
        <v>5.1512144824069352</v>
      </c>
      <c r="X38">
        <v>22.80187884371761</v>
      </c>
      <c r="Y38">
        <v>0</v>
      </c>
      <c r="Z38">
        <v>1.6646651999999997</v>
      </c>
      <c r="AA38">
        <v>3.1503619999999994</v>
      </c>
      <c r="AB38">
        <v>10.035570480000001</v>
      </c>
      <c r="AC38">
        <v>7.3819532319999999</v>
      </c>
      <c r="AD38">
        <v>6.945553799999999</v>
      </c>
      <c r="AE38">
        <v>12.057633999999997</v>
      </c>
      <c r="AF38">
        <v>0</v>
      </c>
      <c r="AG38">
        <v>0</v>
      </c>
      <c r="AH38">
        <v>38.678510400000008</v>
      </c>
      <c r="AI38">
        <v>0.64668399999999981</v>
      </c>
      <c r="AJ38">
        <v>0</v>
      </c>
      <c r="AK38">
        <v>13.02092</v>
      </c>
      <c r="AL38">
        <v>21.247200000000003</v>
      </c>
      <c r="AM38">
        <v>1.3406171428571425</v>
      </c>
      <c r="AN38">
        <v>0</v>
      </c>
      <c r="AO38">
        <v>1.8594324</v>
      </c>
      <c r="AP38">
        <v>1.6268699999999998</v>
      </c>
      <c r="AQ38">
        <v>0</v>
      </c>
      <c r="AR38">
        <v>12.758928000000001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24.046745593067428</v>
      </c>
      <c r="BB38">
        <f t="shared" si="0"/>
        <v>704.64058848751802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83.102503386374892</v>
      </c>
      <c r="L39">
        <v>30.320528988074152</v>
      </c>
      <c r="M39">
        <v>0</v>
      </c>
      <c r="N39">
        <v>30.00180572579233</v>
      </c>
      <c r="O39">
        <v>50.374248149774211</v>
      </c>
      <c r="P39">
        <v>58.722643979057601</v>
      </c>
      <c r="Q39">
        <v>1.9962944237918216</v>
      </c>
      <c r="R39">
        <v>5.0784628335909332</v>
      </c>
      <c r="S39">
        <v>3.4445621601830663</v>
      </c>
      <c r="T39">
        <v>0</v>
      </c>
      <c r="U39">
        <v>292.42034662561497</v>
      </c>
      <c r="V39">
        <v>1.4275814876033059</v>
      </c>
      <c r="W39">
        <v>5.1512144824069352</v>
      </c>
      <c r="X39">
        <v>22.80187884371761</v>
      </c>
      <c r="Y39">
        <v>0</v>
      </c>
      <c r="Z39">
        <v>1.6646651999999997</v>
      </c>
      <c r="AA39">
        <v>3.1503619999999994</v>
      </c>
      <c r="AB39">
        <v>10.035570480000001</v>
      </c>
      <c r="AC39">
        <v>7.3819532319999999</v>
      </c>
      <c r="AD39">
        <v>6.945553799999999</v>
      </c>
      <c r="AE39">
        <v>12.057633999999997</v>
      </c>
      <c r="AF39">
        <v>0</v>
      </c>
      <c r="AG39">
        <v>0</v>
      </c>
      <c r="AH39">
        <v>38.678510400000008</v>
      </c>
      <c r="AI39">
        <v>0.64668399999999981</v>
      </c>
      <c r="AJ39">
        <v>0</v>
      </c>
      <c r="AK39">
        <v>13.02092</v>
      </c>
      <c r="AL39">
        <v>20.155330000000006</v>
      </c>
      <c r="AM39">
        <v>0</v>
      </c>
      <c r="AN39">
        <v>0</v>
      </c>
      <c r="AO39">
        <v>1.7922239999999998</v>
      </c>
      <c r="AP39">
        <v>1.6268699999999998</v>
      </c>
      <c r="AQ39">
        <v>0</v>
      </c>
      <c r="AR39">
        <v>13.600175999999998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23.99239893034494</v>
      </c>
      <c r="BB39">
        <f t="shared" si="0"/>
        <v>703.04806054963717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83.103319909263391</v>
      </c>
      <c r="L40">
        <v>30.320528988074152</v>
      </c>
      <c r="M40">
        <v>0</v>
      </c>
      <c r="N40">
        <v>30.00180572579233</v>
      </c>
      <c r="O40">
        <v>50.374248149774211</v>
      </c>
      <c r="P40">
        <v>58.723674149864578</v>
      </c>
      <c r="Q40">
        <v>1.9962944237918216</v>
      </c>
      <c r="R40">
        <v>5.0784628335909332</v>
      </c>
      <c r="S40">
        <v>3.4445621601830663</v>
      </c>
      <c r="T40">
        <v>0</v>
      </c>
      <c r="U40">
        <v>292.42034662561497</v>
      </c>
      <c r="V40">
        <v>1.4275814876033059</v>
      </c>
      <c r="W40">
        <v>5.1512144824069352</v>
      </c>
      <c r="X40">
        <v>22.80187884371761</v>
      </c>
      <c r="Y40">
        <v>0</v>
      </c>
      <c r="Z40">
        <v>1.6646651999999997</v>
      </c>
      <c r="AA40">
        <v>2.9296360000000004</v>
      </c>
      <c r="AB40">
        <v>10.035570480000001</v>
      </c>
      <c r="AC40">
        <v>7.3819532319999999</v>
      </c>
      <c r="AD40">
        <v>6.945553799999999</v>
      </c>
      <c r="AE40">
        <v>12.057633999999997</v>
      </c>
      <c r="AF40">
        <v>0</v>
      </c>
      <c r="AG40">
        <v>0</v>
      </c>
      <c r="AH40">
        <v>38.245542</v>
      </c>
      <c r="AI40">
        <v>0.64668399999999981</v>
      </c>
      <c r="AJ40">
        <v>0</v>
      </c>
      <c r="AK40">
        <v>13.02092</v>
      </c>
      <c r="AL40">
        <v>20.155330000000006</v>
      </c>
      <c r="AM40">
        <v>0</v>
      </c>
      <c r="AN40">
        <v>0</v>
      </c>
      <c r="AO40">
        <v>1.7922239999999998</v>
      </c>
      <c r="AP40">
        <v>1.6268699999999998</v>
      </c>
      <c r="AQ40">
        <v>0</v>
      </c>
      <c r="AR40">
        <v>13.600175999999998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23.970887871501255</v>
      </c>
      <c r="BB40">
        <f t="shared" si="0"/>
        <v>702.41772390217625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83.102503386374892</v>
      </c>
      <c r="L41">
        <v>30.320528988074152</v>
      </c>
      <c r="M41">
        <v>0</v>
      </c>
      <c r="N41">
        <v>30.003590941328177</v>
      </c>
      <c r="O41">
        <v>50.380336464379951</v>
      </c>
      <c r="P41">
        <v>58.728730523986727</v>
      </c>
      <c r="Q41">
        <v>1.994623558897243</v>
      </c>
      <c r="R41">
        <v>5.0784628335909332</v>
      </c>
      <c r="S41">
        <v>3.5162916890881912</v>
      </c>
      <c r="T41">
        <v>0</v>
      </c>
      <c r="U41">
        <v>292.42034662561497</v>
      </c>
      <c r="V41">
        <v>0</v>
      </c>
      <c r="W41">
        <v>0</v>
      </c>
      <c r="X41">
        <v>20.019357830508472</v>
      </c>
      <c r="Y41">
        <v>0</v>
      </c>
      <c r="Z41">
        <v>1.6646651999999997</v>
      </c>
      <c r="AA41">
        <v>0</v>
      </c>
      <c r="AB41">
        <v>10.035570480000001</v>
      </c>
      <c r="AC41">
        <v>7.3819532319999999</v>
      </c>
      <c r="AD41">
        <v>6.945553799999999</v>
      </c>
      <c r="AE41">
        <v>12.057633999999997</v>
      </c>
      <c r="AF41">
        <v>0</v>
      </c>
      <c r="AG41">
        <v>0</v>
      </c>
      <c r="AH41">
        <v>38.678510400000008</v>
      </c>
      <c r="AI41">
        <v>0.64668399999999981</v>
      </c>
      <c r="AJ41">
        <v>0</v>
      </c>
      <c r="AK41">
        <v>13.02092</v>
      </c>
      <c r="AL41">
        <v>20.155330000000006</v>
      </c>
      <c r="AM41">
        <v>0</v>
      </c>
      <c r="AN41">
        <v>0</v>
      </c>
      <c r="AO41">
        <v>1.7922239999999998</v>
      </c>
      <c r="AP41">
        <v>2.6029919999999995</v>
      </c>
      <c r="AQ41">
        <v>0</v>
      </c>
      <c r="AR41">
        <v>13.600175999999998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23.614498151780893</v>
      </c>
      <c r="BB41">
        <f t="shared" si="0"/>
        <v>691.97442308406301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83.103319909263391</v>
      </c>
      <c r="L42">
        <v>30.320528988074152</v>
      </c>
      <c r="M42">
        <v>0</v>
      </c>
      <c r="N42">
        <v>30.003590941328177</v>
      </c>
      <c r="O42">
        <v>50.384167412905548</v>
      </c>
      <c r="P42">
        <v>58.728730523986727</v>
      </c>
      <c r="Q42">
        <v>1.994623558897243</v>
      </c>
      <c r="R42">
        <v>5.0784628335909332</v>
      </c>
      <c r="S42">
        <v>3.5162916890881912</v>
      </c>
      <c r="T42">
        <v>0</v>
      </c>
      <c r="U42">
        <v>292.42034662561497</v>
      </c>
      <c r="V42">
        <v>0</v>
      </c>
      <c r="W42">
        <v>0</v>
      </c>
      <c r="X42">
        <v>19.772492244053776</v>
      </c>
      <c r="Y42">
        <v>0</v>
      </c>
      <c r="Z42">
        <v>1.6646651999999997</v>
      </c>
      <c r="AA42">
        <v>0</v>
      </c>
      <c r="AB42">
        <v>10.035570480000001</v>
      </c>
      <c r="AC42">
        <v>7.3819532319999999</v>
      </c>
      <c r="AD42">
        <v>6.945553799999999</v>
      </c>
      <c r="AE42">
        <v>12.556885223999998</v>
      </c>
      <c r="AF42">
        <v>0</v>
      </c>
      <c r="AG42">
        <v>0</v>
      </c>
      <c r="AH42">
        <v>38.678510400000008</v>
      </c>
      <c r="AI42">
        <v>0.64668399999999981</v>
      </c>
      <c r="AJ42">
        <v>0</v>
      </c>
      <c r="AK42">
        <v>13.02092</v>
      </c>
      <c r="AL42">
        <v>20.155330000000006</v>
      </c>
      <c r="AM42">
        <v>0</v>
      </c>
      <c r="AN42">
        <v>0</v>
      </c>
      <c r="AO42">
        <v>1.7922239999999998</v>
      </c>
      <c r="AP42">
        <v>2.6029919999999995</v>
      </c>
      <c r="AQ42">
        <v>0</v>
      </c>
      <c r="AR42">
        <v>13.600175999999998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23.622980105542453</v>
      </c>
      <c r="BB42">
        <f t="shared" si="0"/>
        <v>692.22297423926091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83.102503386374892</v>
      </c>
      <c r="L43">
        <v>30.320528988074152</v>
      </c>
      <c r="M43">
        <v>0</v>
      </c>
      <c r="N43">
        <v>30.003590941328177</v>
      </c>
      <c r="O43">
        <v>50.382946270022877</v>
      </c>
      <c r="P43">
        <v>58.728730523986727</v>
      </c>
      <c r="Q43">
        <v>1.994623558897243</v>
      </c>
      <c r="R43">
        <v>5.0784628335909332</v>
      </c>
      <c r="S43">
        <v>3.5162916890881912</v>
      </c>
      <c r="T43">
        <v>0</v>
      </c>
      <c r="U43">
        <v>292.42034662561497</v>
      </c>
      <c r="V43">
        <v>0</v>
      </c>
      <c r="W43">
        <v>0</v>
      </c>
      <c r="X43">
        <v>19.772492244053776</v>
      </c>
      <c r="Y43">
        <v>0</v>
      </c>
      <c r="Z43">
        <v>3.3293303999999999</v>
      </c>
      <c r="AA43">
        <v>0</v>
      </c>
      <c r="AB43">
        <v>10.035570480000001</v>
      </c>
      <c r="AC43">
        <v>7.3819532319999999</v>
      </c>
      <c r="AD43">
        <v>6.945553799999999</v>
      </c>
      <c r="AE43">
        <v>12.556885223999998</v>
      </c>
      <c r="AF43">
        <v>0</v>
      </c>
      <c r="AG43">
        <v>0</v>
      </c>
      <c r="AH43">
        <v>38.678510400000008</v>
      </c>
      <c r="AI43">
        <v>0.64668399999999981</v>
      </c>
      <c r="AJ43">
        <v>0</v>
      </c>
      <c r="AK43">
        <v>13.02092</v>
      </c>
      <c r="AL43">
        <v>20.155330000000006</v>
      </c>
      <c r="AM43">
        <v>0</v>
      </c>
      <c r="AN43">
        <v>0</v>
      </c>
      <c r="AO43">
        <v>1.7922239999999998</v>
      </c>
      <c r="AP43">
        <v>2.4077675999999997</v>
      </c>
      <c r="AQ43">
        <v>0</v>
      </c>
      <c r="AR43">
        <v>12.758928000000001</v>
      </c>
      <c r="AS43">
        <v>8.4053476800000002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23.65365566204386</v>
      </c>
      <c r="BB43">
        <f t="shared" si="0"/>
        <v>693.12186621498813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83.101993943853259</v>
      </c>
      <c r="L44">
        <v>30.320528988074152</v>
      </c>
      <c r="M44">
        <v>0</v>
      </c>
      <c r="N44">
        <v>30.003590941328177</v>
      </c>
      <c r="O44">
        <v>50.384944484848482</v>
      </c>
      <c r="P44">
        <v>58.728730523986727</v>
      </c>
      <c r="Q44">
        <v>1.994623558897243</v>
      </c>
      <c r="R44">
        <v>5.0784628335909332</v>
      </c>
      <c r="S44">
        <v>3.5162916890881912</v>
      </c>
      <c r="T44">
        <v>0</v>
      </c>
      <c r="U44">
        <v>292.42034662561497</v>
      </c>
      <c r="V44">
        <v>0</v>
      </c>
      <c r="W44">
        <v>0</v>
      </c>
      <c r="X44">
        <v>19.772492244053776</v>
      </c>
      <c r="Y44">
        <v>0</v>
      </c>
      <c r="Z44">
        <v>3.3293303999999999</v>
      </c>
      <c r="AA44">
        <v>0</v>
      </c>
      <c r="AB44">
        <v>10.035570480000001</v>
      </c>
      <c r="AC44">
        <v>7.3819532319999999</v>
      </c>
      <c r="AD44">
        <v>6.945553799999999</v>
      </c>
      <c r="AE44">
        <v>12.556885223999998</v>
      </c>
      <c r="AF44">
        <v>0</v>
      </c>
      <c r="AG44">
        <v>0</v>
      </c>
      <c r="AH44">
        <v>38.678510400000008</v>
      </c>
      <c r="AI44">
        <v>0.64668399999999981</v>
      </c>
      <c r="AJ44">
        <v>0</v>
      </c>
      <c r="AK44">
        <v>13.02092</v>
      </c>
      <c r="AL44">
        <v>20.155330000000006</v>
      </c>
      <c r="AM44">
        <v>0</v>
      </c>
      <c r="AN44">
        <v>0</v>
      </c>
      <c r="AO44">
        <v>1.7922239999999998</v>
      </c>
      <c r="AP44">
        <v>1.1062716000000001</v>
      </c>
      <c r="AQ44">
        <v>0</v>
      </c>
      <c r="AR44">
        <v>12.758928000000001</v>
      </c>
      <c r="AS44">
        <v>8.4053476800000002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23.610755484892699</v>
      </c>
      <c r="BB44">
        <f t="shared" si="0"/>
        <v>691.8647591644434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83.103462076375322</v>
      </c>
      <c r="L45">
        <v>30.320528988074152</v>
      </c>
      <c r="M45">
        <v>0</v>
      </c>
      <c r="N45">
        <v>30.003590941328177</v>
      </c>
      <c r="O45">
        <v>50.382888364249574</v>
      </c>
      <c r="P45">
        <v>58.728730523986727</v>
      </c>
      <c r="Q45">
        <v>1.994623558897243</v>
      </c>
      <c r="R45">
        <v>5.0784628335909332</v>
      </c>
      <c r="S45">
        <v>3.5162916890881912</v>
      </c>
      <c r="T45">
        <v>0</v>
      </c>
      <c r="U45">
        <v>292.42034662561497</v>
      </c>
      <c r="V45">
        <v>0</v>
      </c>
      <c r="W45">
        <v>0</v>
      </c>
      <c r="X45">
        <v>19.772492244053776</v>
      </c>
      <c r="Y45">
        <v>0</v>
      </c>
      <c r="Z45">
        <v>3.3293303999999999</v>
      </c>
      <c r="AA45">
        <v>0</v>
      </c>
      <c r="AB45">
        <v>10.035570480000001</v>
      </c>
      <c r="AC45">
        <v>7.3819532319999999</v>
      </c>
      <c r="AD45">
        <v>6.945553799999999</v>
      </c>
      <c r="AE45">
        <v>12.556885223999998</v>
      </c>
      <c r="AF45">
        <v>0</v>
      </c>
      <c r="AG45">
        <v>0</v>
      </c>
      <c r="AH45">
        <v>38.678510400000008</v>
      </c>
      <c r="AI45">
        <v>0.64668399999999981</v>
      </c>
      <c r="AJ45">
        <v>0</v>
      </c>
      <c r="AK45">
        <v>13.02092</v>
      </c>
      <c r="AL45">
        <v>20.155330000000006</v>
      </c>
      <c r="AM45">
        <v>0</v>
      </c>
      <c r="AN45">
        <v>0</v>
      </c>
      <c r="AO45">
        <v>1.7548859999999997</v>
      </c>
      <c r="AP45">
        <v>1.1062716000000001</v>
      </c>
      <c r="AQ45">
        <v>0</v>
      </c>
      <c r="AR45">
        <v>12.758928000000001</v>
      </c>
      <c r="AS45">
        <v>8.4053476800000002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23.609503840102597</v>
      </c>
      <c r="BB45">
        <f t="shared" si="0"/>
        <v>691.82808482115672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83.101993943853259</v>
      </c>
      <c r="L46">
        <v>30.320528988074152</v>
      </c>
      <c r="M46">
        <v>0</v>
      </c>
      <c r="N46">
        <v>30.00180572579233</v>
      </c>
      <c r="O46">
        <v>50.374248149774211</v>
      </c>
      <c r="P46">
        <v>58.728730523986727</v>
      </c>
      <c r="Q46">
        <v>1.994623558897243</v>
      </c>
      <c r="R46">
        <v>5.0784628335909332</v>
      </c>
      <c r="S46">
        <v>3.5162916890881912</v>
      </c>
      <c r="T46">
        <v>0</v>
      </c>
      <c r="U46">
        <v>292.42034662561497</v>
      </c>
      <c r="V46">
        <v>0</v>
      </c>
      <c r="W46">
        <v>0</v>
      </c>
      <c r="X46">
        <v>19.769395331564986</v>
      </c>
      <c r="Y46">
        <v>0</v>
      </c>
      <c r="Z46">
        <v>3.3293303999999999</v>
      </c>
      <c r="AA46">
        <v>0</v>
      </c>
      <c r="AB46">
        <v>10.035570480000001</v>
      </c>
      <c r="AC46">
        <v>7.3819532319999999</v>
      </c>
      <c r="AD46">
        <v>6.945553799999999</v>
      </c>
      <c r="AE46">
        <v>12.556885223999998</v>
      </c>
      <c r="AF46">
        <v>0</v>
      </c>
      <c r="AG46">
        <v>0</v>
      </c>
      <c r="AH46">
        <v>38.678510400000008</v>
      </c>
      <c r="AI46">
        <v>0.64668399999999981</v>
      </c>
      <c r="AJ46">
        <v>0</v>
      </c>
      <c r="AK46">
        <v>13.02092</v>
      </c>
      <c r="AL46">
        <v>20.155330000000006</v>
      </c>
      <c r="AM46">
        <v>0</v>
      </c>
      <c r="AN46">
        <v>0</v>
      </c>
      <c r="AO46">
        <v>1.7548859999999997</v>
      </c>
      <c r="AP46">
        <v>1.1062716000000001</v>
      </c>
      <c r="AQ46">
        <v>0</v>
      </c>
      <c r="AR46">
        <v>12.758928000000001</v>
      </c>
      <c r="AS46">
        <v>8.4053476800000002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23.609009242416178</v>
      </c>
      <c r="BB46">
        <f t="shared" si="0"/>
        <v>691.81358894382106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83.10330318167837</v>
      </c>
      <c r="L47">
        <v>30.320528988074152</v>
      </c>
      <c r="M47">
        <v>0</v>
      </c>
      <c r="N47">
        <v>30.00180572579233</v>
      </c>
      <c r="O47">
        <v>50.374248149774211</v>
      </c>
      <c r="P47">
        <v>58.728373500724288</v>
      </c>
      <c r="Q47">
        <v>1.994623558897243</v>
      </c>
      <c r="R47">
        <v>5.2338026258776322</v>
      </c>
      <c r="S47">
        <v>3.5674384572901321</v>
      </c>
      <c r="T47">
        <v>0</v>
      </c>
      <c r="U47">
        <v>292.42034662561497</v>
      </c>
      <c r="V47">
        <v>0</v>
      </c>
      <c r="W47">
        <v>0</v>
      </c>
      <c r="X47">
        <v>19.769395331564986</v>
      </c>
      <c r="Y47">
        <v>0</v>
      </c>
      <c r="Z47">
        <v>3.3293303999999999</v>
      </c>
      <c r="AA47">
        <v>0</v>
      </c>
      <c r="AB47">
        <v>10.035570480000001</v>
      </c>
      <c r="AC47">
        <v>7.3819532319999999</v>
      </c>
      <c r="AD47">
        <v>6.945553799999999</v>
      </c>
      <c r="AE47">
        <v>12.556885223999998</v>
      </c>
      <c r="AF47">
        <v>0</v>
      </c>
      <c r="AG47">
        <v>0</v>
      </c>
      <c r="AH47">
        <v>38.678510400000008</v>
      </c>
      <c r="AI47">
        <v>0.64668399999999981</v>
      </c>
      <c r="AJ47">
        <v>0</v>
      </c>
      <c r="AK47">
        <v>13.02092</v>
      </c>
      <c r="AL47">
        <v>20.155330000000006</v>
      </c>
      <c r="AM47">
        <v>0</v>
      </c>
      <c r="AN47">
        <v>0</v>
      </c>
      <c r="AO47">
        <v>1.7548859999999997</v>
      </c>
      <c r="AP47">
        <v>1.1062716000000001</v>
      </c>
      <c r="AQ47">
        <v>0</v>
      </c>
      <c r="AR47">
        <v>12.758928000000001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23.605842355294762</v>
      </c>
      <c r="BB47">
        <f t="shared" si="0"/>
        <v>691.72078220799392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83.102168913654836</v>
      </c>
      <c r="L48">
        <v>30.320528988074152</v>
      </c>
      <c r="M48">
        <v>0</v>
      </c>
      <c r="N48">
        <v>30.00180572579233</v>
      </c>
      <c r="O48">
        <v>50.374248149774211</v>
      </c>
      <c r="P48">
        <v>58.722643979057601</v>
      </c>
      <c r="Q48">
        <v>1.994623558897243</v>
      </c>
      <c r="R48">
        <v>5.2338026258776322</v>
      </c>
      <c r="S48">
        <v>3.5674384572901321</v>
      </c>
      <c r="T48">
        <v>0</v>
      </c>
      <c r="U48">
        <v>292.42034662561497</v>
      </c>
      <c r="V48">
        <v>0</v>
      </c>
      <c r="W48">
        <v>0</v>
      </c>
      <c r="X48">
        <v>19.769395331564986</v>
      </c>
      <c r="Y48">
        <v>0</v>
      </c>
      <c r="Z48">
        <v>3.3293303999999999</v>
      </c>
      <c r="AA48">
        <v>0</v>
      </c>
      <c r="AB48">
        <v>10.035570480000001</v>
      </c>
      <c r="AC48">
        <v>7.3819532319999999</v>
      </c>
      <c r="AD48">
        <v>6.945553799999999</v>
      </c>
      <c r="AE48">
        <v>12.556885223999998</v>
      </c>
      <c r="AF48">
        <v>0</v>
      </c>
      <c r="AG48">
        <v>0</v>
      </c>
      <c r="AH48">
        <v>38.678510400000008</v>
      </c>
      <c r="AI48">
        <v>0.64668399999999981</v>
      </c>
      <c r="AJ48">
        <v>0</v>
      </c>
      <c r="AK48">
        <v>13.02092</v>
      </c>
      <c r="AL48">
        <v>20.155330000000006</v>
      </c>
      <c r="AM48">
        <v>0</v>
      </c>
      <c r="AN48">
        <v>0</v>
      </c>
      <c r="AO48">
        <v>1.7548859999999997</v>
      </c>
      <c r="AP48">
        <v>1.1062716000000001</v>
      </c>
      <c r="AQ48">
        <v>0</v>
      </c>
      <c r="AR48">
        <v>12.758928000000001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23.605615885989238</v>
      </c>
      <c r="BB48">
        <f t="shared" si="0"/>
        <v>691.71414488760911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83.10330318167837</v>
      </c>
      <c r="L49">
        <v>30.320528988074152</v>
      </c>
      <c r="M49">
        <v>0</v>
      </c>
      <c r="N49">
        <v>30.00180572579233</v>
      </c>
      <c r="O49">
        <v>50.374248149774211</v>
      </c>
      <c r="P49">
        <v>58.722643979057601</v>
      </c>
      <c r="Q49">
        <v>1.9962944237918216</v>
      </c>
      <c r="R49">
        <v>4.9844449273461153</v>
      </c>
      <c r="S49">
        <v>3.4957583504083147</v>
      </c>
      <c r="T49">
        <v>0</v>
      </c>
      <c r="U49">
        <v>292.42034662561497</v>
      </c>
      <c r="V49">
        <v>0</v>
      </c>
      <c r="W49">
        <v>0</v>
      </c>
      <c r="X49">
        <v>21.751031071088644</v>
      </c>
      <c r="Y49">
        <v>0</v>
      </c>
      <c r="Z49">
        <v>3.3293303999999999</v>
      </c>
      <c r="AA49">
        <v>0</v>
      </c>
      <c r="AB49">
        <v>10.035570480000001</v>
      </c>
      <c r="AC49">
        <v>7.3819532319999999</v>
      </c>
      <c r="AD49">
        <v>6.945553799999999</v>
      </c>
      <c r="AE49">
        <v>12.556885223999998</v>
      </c>
      <c r="AF49">
        <v>0</v>
      </c>
      <c r="AG49">
        <v>0</v>
      </c>
      <c r="AH49">
        <v>38.678510400000008</v>
      </c>
      <c r="AI49">
        <v>0.64668399999999981</v>
      </c>
      <c r="AJ49">
        <v>0</v>
      </c>
      <c r="AK49">
        <v>13.02092</v>
      </c>
      <c r="AL49">
        <v>20.155330000000006</v>
      </c>
      <c r="AM49">
        <v>0</v>
      </c>
      <c r="AN49">
        <v>0</v>
      </c>
      <c r="AO49">
        <v>1.7548859999999997</v>
      </c>
      <c r="AP49">
        <v>2.4077675999999997</v>
      </c>
      <c r="AQ49">
        <v>0</v>
      </c>
      <c r="AR49">
        <v>12.758928000000001</v>
      </c>
      <c r="AS49">
        <v>8.2003392000000002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23.706704818383685</v>
      </c>
      <c r="BB49">
        <f t="shared" si="0"/>
        <v>694.67635894024306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83.102168913654836</v>
      </c>
      <c r="L50">
        <v>30.320528988074152</v>
      </c>
      <c r="M50">
        <v>0</v>
      </c>
      <c r="N50">
        <v>30.00180572579233</v>
      </c>
      <c r="O50">
        <v>50.374248149774211</v>
      </c>
      <c r="P50">
        <v>58.722643979057601</v>
      </c>
      <c r="Q50">
        <v>1.9962944237918216</v>
      </c>
      <c r="R50">
        <v>5.2851364309664701</v>
      </c>
      <c r="S50">
        <v>3.4957583504083147</v>
      </c>
      <c r="T50">
        <v>0</v>
      </c>
      <c r="U50">
        <v>292.42034662561497</v>
      </c>
      <c r="V50">
        <v>0</v>
      </c>
      <c r="W50">
        <v>0</v>
      </c>
      <c r="X50">
        <v>21.751031071088644</v>
      </c>
      <c r="Y50">
        <v>0</v>
      </c>
      <c r="Z50">
        <v>3.3293303999999999</v>
      </c>
      <c r="AA50">
        <v>0</v>
      </c>
      <c r="AB50">
        <v>10.035570480000001</v>
      </c>
      <c r="AC50">
        <v>7.3819532319999999</v>
      </c>
      <c r="AD50">
        <v>6.945553799999999</v>
      </c>
      <c r="AE50">
        <v>12.556885223999998</v>
      </c>
      <c r="AF50">
        <v>0</v>
      </c>
      <c r="AG50">
        <v>0</v>
      </c>
      <c r="AH50">
        <v>38.678510400000008</v>
      </c>
      <c r="AI50">
        <v>0</v>
      </c>
      <c r="AJ50">
        <v>0</v>
      </c>
      <c r="AK50">
        <v>13.02092</v>
      </c>
      <c r="AL50">
        <v>20.155330000000006</v>
      </c>
      <c r="AM50">
        <v>0</v>
      </c>
      <c r="AN50">
        <v>0</v>
      </c>
      <c r="AO50">
        <v>1.7548859999999997</v>
      </c>
      <c r="AP50">
        <v>2.4077675999999997</v>
      </c>
      <c r="AQ50">
        <v>0</v>
      </c>
      <c r="AR50">
        <v>12.758928000000001</v>
      </c>
      <c r="AS50">
        <v>8.2003392000000002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23.695249476435954</v>
      </c>
      <c r="BB50">
        <f t="shared" si="0"/>
        <v>694.3406875177875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83.102998223418567</v>
      </c>
      <c r="L51">
        <v>35.367401932254694</v>
      </c>
      <c r="M51">
        <v>0</v>
      </c>
      <c r="N51">
        <v>30.00180572579233</v>
      </c>
      <c r="O51">
        <v>50.374248149774211</v>
      </c>
      <c r="P51">
        <v>58.722643979057601</v>
      </c>
      <c r="Q51">
        <v>1.9961500967117987</v>
      </c>
      <c r="R51">
        <v>2.95803629698286</v>
      </c>
      <c r="S51">
        <v>2.9987374658158621</v>
      </c>
      <c r="T51">
        <v>0</v>
      </c>
      <c r="U51">
        <v>292.42034662561497</v>
      </c>
      <c r="V51">
        <v>0</v>
      </c>
      <c r="W51">
        <v>0</v>
      </c>
      <c r="X51">
        <v>21.751031071088644</v>
      </c>
      <c r="Y51">
        <v>0</v>
      </c>
      <c r="Z51">
        <v>3.3293303999999999</v>
      </c>
      <c r="AA51">
        <v>0</v>
      </c>
      <c r="AB51">
        <v>10.035570480000001</v>
      </c>
      <c r="AC51">
        <v>7.3819532319999999</v>
      </c>
      <c r="AD51">
        <v>6.945553799999999</v>
      </c>
      <c r="AE51">
        <v>12.556885223999998</v>
      </c>
      <c r="AF51">
        <v>0</v>
      </c>
      <c r="AG51">
        <v>0</v>
      </c>
      <c r="AH51">
        <v>38.678510400000008</v>
      </c>
      <c r="AI51">
        <v>0</v>
      </c>
      <c r="AJ51">
        <v>0</v>
      </c>
      <c r="AK51">
        <v>13.02092</v>
      </c>
      <c r="AL51">
        <v>20.155330000000006</v>
      </c>
      <c r="AM51">
        <v>0</v>
      </c>
      <c r="AN51">
        <v>0</v>
      </c>
      <c r="AO51">
        <v>1.7548859999999997</v>
      </c>
      <c r="AP51">
        <v>1.2689585999999999</v>
      </c>
      <c r="AQ51">
        <v>0</v>
      </c>
      <c r="AR51">
        <v>12.758928000000001</v>
      </c>
      <c r="AS51">
        <v>8.2003392000000002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23.620822401202581</v>
      </c>
      <c r="BB51">
        <f t="shared" si="0"/>
        <v>692.15974250130921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80.361126524190368</v>
      </c>
      <c r="L52">
        <v>35.366788326936103</v>
      </c>
      <c r="M52">
        <v>0</v>
      </c>
      <c r="N52">
        <v>30.00180572579233</v>
      </c>
      <c r="O52">
        <v>50.374248149774211</v>
      </c>
      <c r="P52">
        <v>58.722643979057601</v>
      </c>
      <c r="Q52">
        <v>1.9967425510204078</v>
      </c>
      <c r="R52">
        <v>1.9954609471094704</v>
      </c>
      <c r="S52">
        <v>2.9987374658158621</v>
      </c>
      <c r="T52">
        <v>0</v>
      </c>
      <c r="U52">
        <v>292.42034662561497</v>
      </c>
      <c r="V52">
        <v>0</v>
      </c>
      <c r="W52">
        <v>0</v>
      </c>
      <c r="X52">
        <v>21.751031071088644</v>
      </c>
      <c r="Y52">
        <v>0</v>
      </c>
      <c r="Z52">
        <v>3.3293303999999999</v>
      </c>
      <c r="AA52">
        <v>0</v>
      </c>
      <c r="AB52">
        <v>10.035570480000001</v>
      </c>
      <c r="AC52">
        <v>7.3819532319999999</v>
      </c>
      <c r="AD52">
        <v>6.945553799999999</v>
      </c>
      <c r="AE52">
        <v>12.556885223999998</v>
      </c>
      <c r="AF52">
        <v>0</v>
      </c>
      <c r="AG52">
        <v>0</v>
      </c>
      <c r="AH52">
        <v>38.678510400000008</v>
      </c>
      <c r="AI52">
        <v>0</v>
      </c>
      <c r="AJ52">
        <v>0</v>
      </c>
      <c r="AK52">
        <v>13.02092</v>
      </c>
      <c r="AL52">
        <v>20.155330000000006</v>
      </c>
      <c r="AM52">
        <v>0</v>
      </c>
      <c r="AN52">
        <v>0</v>
      </c>
      <c r="AO52">
        <v>1.7548859999999997</v>
      </c>
      <c r="AP52">
        <v>1.2689585999999999</v>
      </c>
      <c r="AQ52">
        <v>0</v>
      </c>
      <c r="AR52">
        <v>12.758928000000001</v>
      </c>
      <c r="AS52">
        <v>8.2003392000000002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23.498574846429598</v>
      </c>
      <c r="BB52">
        <f t="shared" si="0"/>
        <v>688.57752185597053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80.362501333333327</v>
      </c>
      <c r="L53">
        <v>36.576713083349745</v>
      </c>
      <c r="M53">
        <v>0</v>
      </c>
      <c r="N53">
        <v>30.00180572579233</v>
      </c>
      <c r="O53">
        <v>50.374248149774211</v>
      </c>
      <c r="P53">
        <v>61.332100777137128</v>
      </c>
      <c r="Q53">
        <v>1.9967425510204078</v>
      </c>
      <c r="R53">
        <v>1.9954609471094704</v>
      </c>
      <c r="S53">
        <v>2.9987374658158621</v>
      </c>
      <c r="T53">
        <v>0</v>
      </c>
      <c r="U53">
        <v>292.42034662561497</v>
      </c>
      <c r="V53">
        <v>1.7805570545938749</v>
      </c>
      <c r="W53">
        <v>0</v>
      </c>
      <c r="X53">
        <v>21.751031071088644</v>
      </c>
      <c r="Y53">
        <v>0</v>
      </c>
      <c r="Z53">
        <v>3.3293303999999999</v>
      </c>
      <c r="AA53">
        <v>0</v>
      </c>
      <c r="AB53">
        <v>10.035570480000001</v>
      </c>
      <c r="AC53">
        <v>7.3819532319999999</v>
      </c>
      <c r="AD53">
        <v>4.6303691999999996</v>
      </c>
      <c r="AE53">
        <v>12.556885223999998</v>
      </c>
      <c r="AF53">
        <v>0</v>
      </c>
      <c r="AG53">
        <v>0</v>
      </c>
      <c r="AH53">
        <v>38.678510400000008</v>
      </c>
      <c r="AI53">
        <v>0</v>
      </c>
      <c r="AJ53">
        <v>0</v>
      </c>
      <c r="AK53">
        <v>13.02092</v>
      </c>
      <c r="AL53">
        <v>20.155330000000006</v>
      </c>
      <c r="AM53">
        <v>0</v>
      </c>
      <c r="AN53">
        <v>0</v>
      </c>
      <c r="AO53">
        <v>1.7548859999999997</v>
      </c>
      <c r="AP53">
        <v>1.2689585999999999</v>
      </c>
      <c r="AQ53">
        <v>0</v>
      </c>
      <c r="AR53">
        <v>12.758928000000001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23.603769772593701</v>
      </c>
      <c r="BB53">
        <f t="shared" si="0"/>
        <v>691.66005183003642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90.340817843866162</v>
      </c>
      <c r="L54">
        <v>36.576713083349745</v>
      </c>
      <c r="M54">
        <v>0</v>
      </c>
      <c r="N54">
        <v>30.00180572579233</v>
      </c>
      <c r="O54">
        <v>50.374248149774211</v>
      </c>
      <c r="P54">
        <v>61.332100777137128</v>
      </c>
      <c r="Q54">
        <v>1.9967425510204078</v>
      </c>
      <c r="R54">
        <v>1.9954609471094704</v>
      </c>
      <c r="S54">
        <v>2.9987374658158621</v>
      </c>
      <c r="T54">
        <v>0</v>
      </c>
      <c r="U54">
        <v>292.42034662561497</v>
      </c>
      <c r="V54">
        <v>1.7805570545938749</v>
      </c>
      <c r="W54">
        <v>0</v>
      </c>
      <c r="X54">
        <v>21.751031071088644</v>
      </c>
      <c r="Y54">
        <v>0</v>
      </c>
      <c r="Z54">
        <v>3.3293303999999999</v>
      </c>
      <c r="AA54">
        <v>0</v>
      </c>
      <c r="AB54">
        <v>10.035570480000001</v>
      </c>
      <c r="AC54">
        <v>7.3819532319999999</v>
      </c>
      <c r="AD54">
        <v>4.6303691999999996</v>
      </c>
      <c r="AE54">
        <v>12.556885223999998</v>
      </c>
      <c r="AF54">
        <v>0</v>
      </c>
      <c r="AG54">
        <v>0</v>
      </c>
      <c r="AH54">
        <v>38.678510400000008</v>
      </c>
      <c r="AI54">
        <v>0</v>
      </c>
      <c r="AJ54">
        <v>0</v>
      </c>
      <c r="AK54">
        <v>13.02092</v>
      </c>
      <c r="AL54">
        <v>20.155330000000006</v>
      </c>
      <c r="AM54">
        <v>0</v>
      </c>
      <c r="AN54">
        <v>0</v>
      </c>
      <c r="AO54">
        <v>1.7548859999999997</v>
      </c>
      <c r="AP54">
        <v>1.2689585999999999</v>
      </c>
      <c r="AQ54">
        <v>0</v>
      </c>
      <c r="AR54">
        <v>12.758928000000001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23.933054217441274</v>
      </c>
      <c r="BB54">
        <f t="shared" si="0"/>
        <v>701.30908389572164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80.362707814374019</v>
      </c>
      <c r="L55">
        <v>35.366788326936103</v>
      </c>
      <c r="M55">
        <v>0</v>
      </c>
      <c r="N55">
        <v>30.00180572579233</v>
      </c>
      <c r="O55">
        <v>50.374248149774211</v>
      </c>
      <c r="P55">
        <v>61.332100777137128</v>
      </c>
      <c r="Q55">
        <v>1.9967425510204078</v>
      </c>
      <c r="R55">
        <v>1.9954609471094704</v>
      </c>
      <c r="S55">
        <v>2.9987374658158621</v>
      </c>
      <c r="T55">
        <v>0</v>
      </c>
      <c r="U55">
        <v>292.42034662561497</v>
      </c>
      <c r="V55">
        <v>1.7805570545938749</v>
      </c>
      <c r="W55">
        <v>0</v>
      </c>
      <c r="X55">
        <v>21.751031071088644</v>
      </c>
      <c r="Y55">
        <v>0</v>
      </c>
      <c r="Z55">
        <v>3.3293303999999999</v>
      </c>
      <c r="AA55">
        <v>0</v>
      </c>
      <c r="AB55">
        <v>10.035570480000001</v>
      </c>
      <c r="AC55">
        <v>7.3819532319999999</v>
      </c>
      <c r="AD55">
        <v>4.6303691999999996</v>
      </c>
      <c r="AE55">
        <v>12.556885223999998</v>
      </c>
      <c r="AF55">
        <v>0</v>
      </c>
      <c r="AG55">
        <v>0</v>
      </c>
      <c r="AH55">
        <v>38.678510400000008</v>
      </c>
      <c r="AI55">
        <v>0</v>
      </c>
      <c r="AJ55">
        <v>0</v>
      </c>
      <c r="AK55">
        <v>13.02092</v>
      </c>
      <c r="AL55">
        <v>20.155330000000006</v>
      </c>
      <c r="AM55">
        <v>0</v>
      </c>
      <c r="AN55">
        <v>0</v>
      </c>
      <c r="AO55">
        <v>1.7548859999999997</v>
      </c>
      <c r="AP55">
        <v>2.4077675999999997</v>
      </c>
      <c r="AQ55">
        <v>0</v>
      </c>
      <c r="AR55">
        <v>12.758928000000001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23.601429638316972</v>
      </c>
      <c r="BB55">
        <f t="shared" si="0"/>
        <v>691.59148268894023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80.361304847043385</v>
      </c>
      <c r="L56">
        <v>41.500005966125684</v>
      </c>
      <c r="M56">
        <v>0</v>
      </c>
      <c r="N56">
        <v>30.00180572579233</v>
      </c>
      <c r="O56">
        <v>50.374248149774211</v>
      </c>
      <c r="P56">
        <v>61.332100777137128</v>
      </c>
      <c r="Q56">
        <v>1.9967425510204078</v>
      </c>
      <c r="R56">
        <v>1.9954609471094704</v>
      </c>
      <c r="S56">
        <v>2.9987374658158621</v>
      </c>
      <c r="T56">
        <v>0</v>
      </c>
      <c r="U56">
        <v>292.42034662561497</v>
      </c>
      <c r="V56">
        <v>1.7805570545938749</v>
      </c>
      <c r="W56">
        <v>0</v>
      </c>
      <c r="X56">
        <v>21.751031071088644</v>
      </c>
      <c r="Y56">
        <v>0</v>
      </c>
      <c r="Z56">
        <v>3.3293303999999999</v>
      </c>
      <c r="AA56">
        <v>3.5685374400000001</v>
      </c>
      <c r="AB56">
        <v>10.035570480000001</v>
      </c>
      <c r="AC56">
        <v>7.3819532319999999</v>
      </c>
      <c r="AD56">
        <v>4.6303691999999996</v>
      </c>
      <c r="AE56">
        <v>12.220574999999997</v>
      </c>
      <c r="AF56">
        <v>0</v>
      </c>
      <c r="AG56">
        <v>0</v>
      </c>
      <c r="AH56">
        <v>38.678510400000008</v>
      </c>
      <c r="AI56">
        <v>0</v>
      </c>
      <c r="AJ56">
        <v>0</v>
      </c>
      <c r="AK56">
        <v>13.02092</v>
      </c>
      <c r="AL56">
        <v>20.155330000000006</v>
      </c>
      <c r="AM56">
        <v>0</v>
      </c>
      <c r="AN56">
        <v>0</v>
      </c>
      <c r="AO56">
        <v>1.7548859999999997</v>
      </c>
      <c r="AP56">
        <v>2.4077675999999997</v>
      </c>
      <c r="AQ56">
        <v>0</v>
      </c>
      <c r="AR56">
        <v>12.758928000000001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23.910443018438343</v>
      </c>
      <c r="BB56">
        <f t="shared" si="0"/>
        <v>700.64651119667792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80.362387110451564</v>
      </c>
      <c r="L57">
        <v>35.366788326936103</v>
      </c>
      <c r="M57">
        <v>0</v>
      </c>
      <c r="N57">
        <v>30.00180572579233</v>
      </c>
      <c r="O57">
        <v>50.374248149774211</v>
      </c>
      <c r="P57">
        <v>61.332100777137128</v>
      </c>
      <c r="Q57">
        <v>1.9967425510204078</v>
      </c>
      <c r="R57">
        <v>1.9954609471094704</v>
      </c>
      <c r="S57">
        <v>2.9987374658158621</v>
      </c>
      <c r="T57">
        <v>0</v>
      </c>
      <c r="U57">
        <v>292.42034662561497</v>
      </c>
      <c r="V57">
        <v>1.7805570545938749</v>
      </c>
      <c r="W57">
        <v>0</v>
      </c>
      <c r="X57">
        <v>21.751031071088644</v>
      </c>
      <c r="Y57">
        <v>0</v>
      </c>
      <c r="Z57">
        <v>1.6646651999999997</v>
      </c>
      <c r="AA57">
        <v>3.5685374400000001</v>
      </c>
      <c r="AB57">
        <v>10.035570480000001</v>
      </c>
      <c r="AC57">
        <v>7.3819532319999999</v>
      </c>
      <c r="AD57">
        <v>4.6303691999999996</v>
      </c>
      <c r="AE57">
        <v>12.220574999999997</v>
      </c>
      <c r="AF57">
        <v>0</v>
      </c>
      <c r="AG57">
        <v>0</v>
      </c>
      <c r="AH57">
        <v>38.678510400000008</v>
      </c>
      <c r="AI57">
        <v>0</v>
      </c>
      <c r="AJ57">
        <v>0</v>
      </c>
      <c r="AK57">
        <v>13.02092</v>
      </c>
      <c r="AL57">
        <v>20.155330000000006</v>
      </c>
      <c r="AM57">
        <v>0</v>
      </c>
      <c r="AN57">
        <v>0</v>
      </c>
      <c r="AO57">
        <v>1.7548859999999997</v>
      </c>
      <c r="AP57">
        <v>1.2689585999999999</v>
      </c>
      <c r="AQ57">
        <v>0</v>
      </c>
      <c r="AR57">
        <v>12.758928000000001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23.615567871087521</v>
      </c>
      <c r="BB57">
        <f t="shared" si="0"/>
        <v>692.00577676824719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80.361221722791242</v>
      </c>
      <c r="L58">
        <v>31.147523366834168</v>
      </c>
      <c r="M58">
        <v>0</v>
      </c>
      <c r="N58">
        <v>30.00180572579233</v>
      </c>
      <c r="O58">
        <v>50.374248149774211</v>
      </c>
      <c r="P58">
        <v>61.332100777137128</v>
      </c>
      <c r="Q58">
        <v>1.9967425510204078</v>
      </c>
      <c r="R58">
        <v>1.9954609471094704</v>
      </c>
      <c r="S58">
        <v>2.9987374658158621</v>
      </c>
      <c r="T58">
        <v>0</v>
      </c>
      <c r="U58">
        <v>292.42034662561497</v>
      </c>
      <c r="V58">
        <v>1.7805570545938749</v>
      </c>
      <c r="W58">
        <v>0</v>
      </c>
      <c r="X58">
        <v>24.974146845915204</v>
      </c>
      <c r="Y58">
        <v>0</v>
      </c>
      <c r="Z58">
        <v>1.6646651999999997</v>
      </c>
      <c r="AA58">
        <v>7.1370748800000001</v>
      </c>
      <c r="AB58">
        <v>10.035570480000001</v>
      </c>
      <c r="AC58">
        <v>7.3819532319999999</v>
      </c>
      <c r="AD58">
        <v>4.6303691999999996</v>
      </c>
      <c r="AE58">
        <v>12.220574999999997</v>
      </c>
      <c r="AF58">
        <v>0</v>
      </c>
      <c r="AG58">
        <v>0</v>
      </c>
      <c r="AH58">
        <v>38.678510400000008</v>
      </c>
      <c r="AI58">
        <v>0</v>
      </c>
      <c r="AJ58">
        <v>0</v>
      </c>
      <c r="AK58">
        <v>13.02092</v>
      </c>
      <c r="AL58">
        <v>20.155330000000006</v>
      </c>
      <c r="AM58">
        <v>0</v>
      </c>
      <c r="AN58">
        <v>0</v>
      </c>
      <c r="AO58">
        <v>1.7548859999999997</v>
      </c>
      <c r="AP58">
        <v>1.2689585999999999</v>
      </c>
      <c r="AQ58">
        <v>0</v>
      </c>
      <c r="AR58">
        <v>12.758928000000001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23.700418206228029</v>
      </c>
      <c r="BB58">
        <f t="shared" si="0"/>
        <v>694.49214930017092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80.362294865988716</v>
      </c>
      <c r="L59">
        <v>41.633335135135141</v>
      </c>
      <c r="M59">
        <v>0</v>
      </c>
      <c r="N59">
        <v>30.00180572579233</v>
      </c>
      <c r="O59">
        <v>50.374248149774211</v>
      </c>
      <c r="P59">
        <v>60.962249873885995</v>
      </c>
      <c r="Q59">
        <v>1.9967425510204078</v>
      </c>
      <c r="R59">
        <v>1.9954609471094704</v>
      </c>
      <c r="S59">
        <v>2.9987374658158621</v>
      </c>
      <c r="T59">
        <v>0</v>
      </c>
      <c r="U59">
        <v>292.42034662561497</v>
      </c>
      <c r="V59">
        <v>1.7805570545938749</v>
      </c>
      <c r="W59">
        <v>0</v>
      </c>
      <c r="X59">
        <v>24.974146845915204</v>
      </c>
      <c r="Y59">
        <v>0</v>
      </c>
      <c r="Z59">
        <v>1.6646651999999997</v>
      </c>
      <c r="AA59">
        <v>7.1370748800000001</v>
      </c>
      <c r="AB59">
        <v>10.035570480000001</v>
      </c>
      <c r="AC59">
        <v>7.3819532319999999</v>
      </c>
      <c r="AD59">
        <v>4.6303691999999996</v>
      </c>
      <c r="AE59">
        <v>12.220574999999997</v>
      </c>
      <c r="AF59">
        <v>0</v>
      </c>
      <c r="AG59">
        <v>0</v>
      </c>
      <c r="AH59">
        <v>38.678510400000008</v>
      </c>
      <c r="AI59">
        <v>0</v>
      </c>
      <c r="AJ59">
        <v>0</v>
      </c>
      <c r="AK59">
        <v>13.02092</v>
      </c>
      <c r="AL59">
        <v>20.155330000000006</v>
      </c>
      <c r="AM59">
        <v>0</v>
      </c>
      <c r="AN59">
        <v>0</v>
      </c>
      <c r="AO59">
        <v>1.7175479999999999</v>
      </c>
      <c r="AP59">
        <v>1.2689585999999999</v>
      </c>
      <c r="AQ59">
        <v>0</v>
      </c>
      <c r="AR59">
        <v>12.758928000000001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24.033048179740561</v>
      </c>
      <c r="BB59">
        <f t="shared" si="0"/>
        <v>704.23921533490568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100.32066312643943</v>
      </c>
      <c r="L60">
        <v>41.643196066485665</v>
      </c>
      <c r="M60">
        <v>0</v>
      </c>
      <c r="N60">
        <v>30.00180572579233</v>
      </c>
      <c r="O60">
        <v>50.374248149774211</v>
      </c>
      <c r="P60">
        <v>60.962249873885995</v>
      </c>
      <c r="Q60">
        <v>2.7714502369668246</v>
      </c>
      <c r="R60">
        <v>10.762949780487805</v>
      </c>
      <c r="S60">
        <v>6.7009344827586208</v>
      </c>
      <c r="T60">
        <v>0</v>
      </c>
      <c r="U60">
        <v>292.42034662561497</v>
      </c>
      <c r="V60">
        <v>1.7805570545938749</v>
      </c>
      <c r="W60">
        <v>0</v>
      </c>
      <c r="X60">
        <v>24.974146845915204</v>
      </c>
      <c r="Y60">
        <v>0</v>
      </c>
      <c r="Z60">
        <v>1.6646651999999997</v>
      </c>
      <c r="AA60">
        <v>7.1370748800000001</v>
      </c>
      <c r="AB60">
        <v>10.035570480000001</v>
      </c>
      <c r="AC60">
        <v>7.3819532319999999</v>
      </c>
      <c r="AD60">
        <v>4.6303691999999996</v>
      </c>
      <c r="AE60">
        <v>12.220574999999997</v>
      </c>
      <c r="AF60">
        <v>0</v>
      </c>
      <c r="AG60">
        <v>0</v>
      </c>
      <c r="AH60">
        <v>38.678510400000008</v>
      </c>
      <c r="AI60">
        <v>0</v>
      </c>
      <c r="AJ60">
        <v>0</v>
      </c>
      <c r="AK60">
        <v>13.02092</v>
      </c>
      <c r="AL60">
        <v>20.155330000000006</v>
      </c>
      <c r="AM60">
        <v>0</v>
      </c>
      <c r="AN60">
        <v>0</v>
      </c>
      <c r="AO60">
        <v>1.7175479999999999</v>
      </c>
      <c r="AP60">
        <v>1.2689585999999999</v>
      </c>
      <c r="AQ60">
        <v>0</v>
      </c>
      <c r="AR60">
        <v>12.758928000000001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25.129064514255433</v>
      </c>
      <c r="BB60">
        <f t="shared" si="0"/>
        <v>736.35582172845955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125.22146040824377</v>
      </c>
      <c r="L61">
        <v>41.654716361728674</v>
      </c>
      <c r="M61">
        <v>0</v>
      </c>
      <c r="N61">
        <v>30.00180572579233</v>
      </c>
      <c r="O61">
        <v>50.374248149774211</v>
      </c>
      <c r="P61">
        <v>61.332100777137128</v>
      </c>
      <c r="Q61">
        <v>1.9967425510204078</v>
      </c>
      <c r="R61">
        <v>1.9954609471094704</v>
      </c>
      <c r="S61">
        <v>2.9987374658158621</v>
      </c>
      <c r="T61">
        <v>0</v>
      </c>
      <c r="U61">
        <v>292.42034662561497</v>
      </c>
      <c r="V61">
        <v>1.9772464966711052</v>
      </c>
      <c r="W61">
        <v>8.8393969251336895</v>
      </c>
      <c r="X61">
        <v>24.974146845915204</v>
      </c>
      <c r="Y61">
        <v>0</v>
      </c>
      <c r="Z61">
        <v>1.6646651999999997</v>
      </c>
      <c r="AA61">
        <v>7.1370748800000001</v>
      </c>
      <c r="AB61">
        <v>10.035570480000001</v>
      </c>
      <c r="AC61">
        <v>7.3819532319999999</v>
      </c>
      <c r="AD61">
        <v>4.6303691999999996</v>
      </c>
      <c r="AE61">
        <v>12.220574999999997</v>
      </c>
      <c r="AF61">
        <v>0</v>
      </c>
      <c r="AG61">
        <v>0</v>
      </c>
      <c r="AH61">
        <v>38.678510400000008</v>
      </c>
      <c r="AI61">
        <v>0</v>
      </c>
      <c r="AJ61">
        <v>0</v>
      </c>
      <c r="AK61">
        <v>13.02092</v>
      </c>
      <c r="AL61">
        <v>20.155330000000006</v>
      </c>
      <c r="AM61">
        <v>0</v>
      </c>
      <c r="AN61">
        <v>0</v>
      </c>
      <c r="AO61">
        <v>1.7175479999999999</v>
      </c>
      <c r="AP61">
        <v>1.2689585999999999</v>
      </c>
      <c r="AQ61">
        <v>0</v>
      </c>
      <c r="AR61">
        <v>12.758928000000001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25.824504434285593</v>
      </c>
      <c r="BB61">
        <f t="shared" si="0"/>
        <v>756.73424311967131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130.18793026271385</v>
      </c>
      <c r="L62">
        <v>41.654928964134903</v>
      </c>
      <c r="M62">
        <v>0</v>
      </c>
      <c r="N62">
        <v>30.00180572579233</v>
      </c>
      <c r="O62">
        <v>50.374248149774211</v>
      </c>
      <c r="P62">
        <v>61.332100777137128</v>
      </c>
      <c r="Q62">
        <v>1.9967425510204078</v>
      </c>
      <c r="R62">
        <v>1.9954609471094704</v>
      </c>
      <c r="S62">
        <v>2.9987374658158621</v>
      </c>
      <c r="T62">
        <v>0</v>
      </c>
      <c r="U62">
        <v>292.42034662561497</v>
      </c>
      <c r="V62">
        <v>1.9772464966711052</v>
      </c>
      <c r="W62">
        <v>8.8393969251336895</v>
      </c>
      <c r="X62">
        <v>24.974146845915204</v>
      </c>
      <c r="Y62">
        <v>0</v>
      </c>
      <c r="Z62">
        <v>1.6646651999999997</v>
      </c>
      <c r="AA62">
        <v>7.1370748800000001</v>
      </c>
      <c r="AB62">
        <v>10.035570480000001</v>
      </c>
      <c r="AC62">
        <v>7.3819532319999999</v>
      </c>
      <c r="AD62">
        <v>4.6303691999999996</v>
      </c>
      <c r="AE62">
        <v>11.862104799999999</v>
      </c>
      <c r="AF62">
        <v>0</v>
      </c>
      <c r="AG62">
        <v>0</v>
      </c>
      <c r="AH62">
        <v>38.678510400000008</v>
      </c>
      <c r="AI62">
        <v>0</v>
      </c>
      <c r="AJ62">
        <v>0</v>
      </c>
      <c r="AK62">
        <v>13.02092</v>
      </c>
      <c r="AL62">
        <v>20.155330000000006</v>
      </c>
      <c r="AM62">
        <v>0</v>
      </c>
      <c r="AN62">
        <v>0</v>
      </c>
      <c r="AO62">
        <v>1.7175479999999999</v>
      </c>
      <c r="AP62">
        <v>1.2689585999999999</v>
      </c>
      <c r="AQ62">
        <v>0</v>
      </c>
      <c r="AR62">
        <v>12.758928000000001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7.7939999999999996</v>
      </c>
      <c r="AY62">
        <v>0</v>
      </c>
      <c r="AZ62">
        <v>0</v>
      </c>
      <c r="BA62">
        <v>26.233781689835887</v>
      </c>
      <c r="BB62">
        <f t="shared" si="0"/>
        <v>768.72717812099734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165.02982524428768</v>
      </c>
      <c r="L63">
        <v>41.665309487245452</v>
      </c>
      <c r="M63">
        <v>0</v>
      </c>
      <c r="N63">
        <v>30.00180572579233</v>
      </c>
      <c r="O63">
        <v>50.374248149774211</v>
      </c>
      <c r="P63">
        <v>61.332100777137128</v>
      </c>
      <c r="Q63">
        <v>1.9967425510204078</v>
      </c>
      <c r="R63">
        <v>1.9954609471094704</v>
      </c>
      <c r="S63">
        <v>2.9987374658158621</v>
      </c>
      <c r="T63">
        <v>0</v>
      </c>
      <c r="U63">
        <v>292.42034662561497</v>
      </c>
      <c r="V63">
        <v>1.9772464966711052</v>
      </c>
      <c r="W63">
        <v>8.8393969251336895</v>
      </c>
      <c r="X63">
        <v>24.974146845915204</v>
      </c>
      <c r="Y63">
        <v>0</v>
      </c>
      <c r="Z63">
        <v>1.6646651999999997</v>
      </c>
      <c r="AA63">
        <v>7.1370748800000001</v>
      </c>
      <c r="AB63">
        <v>10.035570480000001</v>
      </c>
      <c r="AC63">
        <v>7.3819532319999999</v>
      </c>
      <c r="AD63">
        <v>4.6303691999999996</v>
      </c>
      <c r="AE63">
        <v>11.568811</v>
      </c>
      <c r="AF63">
        <v>0</v>
      </c>
      <c r="AG63">
        <v>0</v>
      </c>
      <c r="AH63">
        <v>38.678510400000008</v>
      </c>
      <c r="AI63">
        <v>0</v>
      </c>
      <c r="AJ63">
        <v>0</v>
      </c>
      <c r="AK63">
        <v>13.02092</v>
      </c>
      <c r="AL63">
        <v>20.155330000000006</v>
      </c>
      <c r="AM63">
        <v>0</v>
      </c>
      <c r="AN63">
        <v>0</v>
      </c>
      <c r="AO63">
        <v>1.7175479999999999</v>
      </c>
      <c r="AP63">
        <v>1.2689585999999999</v>
      </c>
      <c r="AQ63">
        <v>0</v>
      </c>
      <c r="AR63">
        <v>12.758928000000001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7.7939999999999996</v>
      </c>
      <c r="AY63">
        <v>0</v>
      </c>
      <c r="AZ63">
        <v>0</v>
      </c>
      <c r="BA63">
        <v>27.374228616185512</v>
      </c>
      <c r="BB63">
        <f t="shared" si="0"/>
        <v>802.14571289933212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165.02962430203158</v>
      </c>
      <c r="L64">
        <v>41.674154834146151</v>
      </c>
      <c r="M64">
        <v>0</v>
      </c>
      <c r="N64">
        <v>30.00180572579233</v>
      </c>
      <c r="O64">
        <v>50.374248149774211</v>
      </c>
      <c r="P64">
        <v>61.332100777137128</v>
      </c>
      <c r="Q64">
        <v>1.9967425510204078</v>
      </c>
      <c r="R64">
        <v>1.9954609471094704</v>
      </c>
      <c r="S64">
        <v>2.9987374658158621</v>
      </c>
      <c r="T64">
        <v>0</v>
      </c>
      <c r="U64">
        <v>292.42034662561497</v>
      </c>
      <c r="V64">
        <v>1.9772464966711052</v>
      </c>
      <c r="W64">
        <v>8.8393969251336895</v>
      </c>
      <c r="X64">
        <v>24.974146845915204</v>
      </c>
      <c r="Y64">
        <v>0</v>
      </c>
      <c r="Z64">
        <v>1.6646651999999997</v>
      </c>
      <c r="AA64">
        <v>7.1370748800000001</v>
      </c>
      <c r="AB64">
        <v>10.035570480000001</v>
      </c>
      <c r="AC64">
        <v>7.3819532319999999</v>
      </c>
      <c r="AD64">
        <v>4.6303691999999996</v>
      </c>
      <c r="AE64">
        <v>11.568811</v>
      </c>
      <c r="AF64">
        <v>0</v>
      </c>
      <c r="AG64">
        <v>0</v>
      </c>
      <c r="AH64">
        <v>38.678510400000008</v>
      </c>
      <c r="AI64">
        <v>0</v>
      </c>
      <c r="AJ64">
        <v>0</v>
      </c>
      <c r="AK64">
        <v>13.02092</v>
      </c>
      <c r="AL64">
        <v>20.155330000000006</v>
      </c>
      <c r="AM64">
        <v>0</v>
      </c>
      <c r="AN64">
        <v>0</v>
      </c>
      <c r="AO64">
        <v>1.7175479999999999</v>
      </c>
      <c r="AP64">
        <v>1.2689585999999999</v>
      </c>
      <c r="AQ64">
        <v>0</v>
      </c>
      <c r="AR64">
        <v>12.758928000000001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7.7939999999999996</v>
      </c>
      <c r="AY64">
        <v>0</v>
      </c>
      <c r="AZ64">
        <v>0</v>
      </c>
      <c r="BA64">
        <v>27.374506849805108</v>
      </c>
      <c r="BB64">
        <f t="shared" si="0"/>
        <v>802.15407907035694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165.02969812343068</v>
      </c>
      <c r="L65">
        <v>41.674154834146151</v>
      </c>
      <c r="M65">
        <v>0</v>
      </c>
      <c r="N65">
        <v>30.00180572579233</v>
      </c>
      <c r="O65">
        <v>50.374248149774211</v>
      </c>
      <c r="P65">
        <v>61.332100777137128</v>
      </c>
      <c r="Q65">
        <v>2.7714502369668246</v>
      </c>
      <c r="R65">
        <v>10.762949780487805</v>
      </c>
      <c r="S65">
        <v>6.7009344827586208</v>
      </c>
      <c r="T65">
        <v>0</v>
      </c>
      <c r="U65">
        <v>292.42034662561497</v>
      </c>
      <c r="V65">
        <v>1.9772464966711052</v>
      </c>
      <c r="W65">
        <v>8.8393969251336895</v>
      </c>
      <c r="X65">
        <v>24.974146845915204</v>
      </c>
      <c r="Y65">
        <v>0</v>
      </c>
      <c r="Z65">
        <v>1.6646651999999997</v>
      </c>
      <c r="AA65">
        <v>7.1370748800000001</v>
      </c>
      <c r="AB65">
        <v>10.035570480000001</v>
      </c>
      <c r="AC65">
        <v>7.3819532319999999</v>
      </c>
      <c r="AD65">
        <v>4.6303691999999996</v>
      </c>
      <c r="AE65">
        <v>11.568811</v>
      </c>
      <c r="AF65">
        <v>0</v>
      </c>
      <c r="AG65">
        <v>0</v>
      </c>
      <c r="AH65">
        <v>38.678510400000008</v>
      </c>
      <c r="AI65">
        <v>0</v>
      </c>
      <c r="AJ65">
        <v>0</v>
      </c>
      <c r="AK65">
        <v>13.02092</v>
      </c>
      <c r="AL65">
        <v>20.155330000000006</v>
      </c>
      <c r="AM65">
        <v>0</v>
      </c>
      <c r="AN65">
        <v>0</v>
      </c>
      <c r="AO65">
        <v>1.7175479999999999</v>
      </c>
      <c r="AP65">
        <v>1.7570195999999998</v>
      </c>
      <c r="AQ65">
        <v>0</v>
      </c>
      <c r="AR65">
        <v>12.758928000000001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7.7939999999999996</v>
      </c>
      <c r="AY65">
        <v>0</v>
      </c>
      <c r="AZ65">
        <v>0</v>
      </c>
      <c r="BA65">
        <v>27.827679941312674</v>
      </c>
      <c r="BB65">
        <f t="shared" si="0"/>
        <v>815.43343433651614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165.03563472878201</v>
      </c>
      <c r="L66">
        <v>41.674242018405707</v>
      </c>
      <c r="M66">
        <v>0</v>
      </c>
      <c r="N66">
        <v>30.00180572579233</v>
      </c>
      <c r="O66">
        <v>50.374248149774211</v>
      </c>
      <c r="P66">
        <v>61.332100777137128</v>
      </c>
      <c r="Q66">
        <v>2.7714502369668246</v>
      </c>
      <c r="R66">
        <v>10.762949780487805</v>
      </c>
      <c r="S66">
        <v>6.7009344827586208</v>
      </c>
      <c r="T66">
        <v>0</v>
      </c>
      <c r="U66">
        <v>292.42034662561497</v>
      </c>
      <c r="V66">
        <v>1.9772464966711052</v>
      </c>
      <c r="W66">
        <v>8.8393969251336895</v>
      </c>
      <c r="X66">
        <v>24.974146845915204</v>
      </c>
      <c r="Y66">
        <v>0</v>
      </c>
      <c r="Z66">
        <v>1.6646651999999997</v>
      </c>
      <c r="AA66">
        <v>7.1370748800000001</v>
      </c>
      <c r="AB66">
        <v>10.035570480000001</v>
      </c>
      <c r="AC66">
        <v>7.3819532319999999</v>
      </c>
      <c r="AD66">
        <v>4.6303691999999996</v>
      </c>
      <c r="AE66">
        <v>11.568811</v>
      </c>
      <c r="AF66">
        <v>0</v>
      </c>
      <c r="AG66">
        <v>0</v>
      </c>
      <c r="AH66">
        <v>38.678510400000008</v>
      </c>
      <c r="AI66">
        <v>0</v>
      </c>
      <c r="AJ66">
        <v>0</v>
      </c>
      <c r="AK66">
        <v>13.02092</v>
      </c>
      <c r="AL66">
        <v>20.155330000000006</v>
      </c>
      <c r="AM66">
        <v>0</v>
      </c>
      <c r="AN66">
        <v>0</v>
      </c>
      <c r="AO66">
        <v>1.7175479999999999</v>
      </c>
      <c r="AP66">
        <v>1.7570195999999998</v>
      </c>
      <c r="AQ66">
        <v>0</v>
      </c>
      <c r="AR66">
        <v>12.758928000000001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7.7939999999999996</v>
      </c>
      <c r="AY66">
        <v>0</v>
      </c>
      <c r="AZ66">
        <v>0</v>
      </c>
      <c r="BA66">
        <v>27.827878734616768</v>
      </c>
      <c r="BB66">
        <f t="shared" si="0"/>
        <v>815.43925933282287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165.03505212586393</v>
      </c>
      <c r="L67">
        <v>31.271281689018725</v>
      </c>
      <c r="M67">
        <v>0</v>
      </c>
      <c r="N67">
        <v>30.00180572579233</v>
      </c>
      <c r="O67">
        <v>50.374248149774211</v>
      </c>
      <c r="P67">
        <v>61.332100777137128</v>
      </c>
      <c r="Q67">
        <v>2.7714502369668246</v>
      </c>
      <c r="R67">
        <v>10.762949780487805</v>
      </c>
      <c r="S67">
        <v>6.7009344827586208</v>
      </c>
      <c r="T67">
        <v>0</v>
      </c>
      <c r="U67">
        <v>292.42034662561497</v>
      </c>
      <c r="V67">
        <v>1.9746171795212768</v>
      </c>
      <c r="W67">
        <v>8.8393969251336895</v>
      </c>
      <c r="X67">
        <v>24.974146845915204</v>
      </c>
      <c r="Y67">
        <v>0</v>
      </c>
      <c r="Z67">
        <v>1.6646651999999997</v>
      </c>
      <c r="AA67">
        <v>10.705612319999998</v>
      </c>
      <c r="AB67">
        <v>10.035570480000001</v>
      </c>
      <c r="AC67">
        <v>7.3819532319999999</v>
      </c>
      <c r="AD67">
        <v>4.6303691999999996</v>
      </c>
      <c r="AE67">
        <v>11.568811</v>
      </c>
      <c r="AF67">
        <v>0</v>
      </c>
      <c r="AG67">
        <v>0</v>
      </c>
      <c r="AH67">
        <v>38.678510400000008</v>
      </c>
      <c r="AI67">
        <v>0</v>
      </c>
      <c r="AJ67">
        <v>0</v>
      </c>
      <c r="AK67">
        <v>13.02092</v>
      </c>
      <c r="AL67">
        <v>20.155330000000006</v>
      </c>
      <c r="AM67">
        <v>1.3406171428571425</v>
      </c>
      <c r="AN67">
        <v>0</v>
      </c>
      <c r="AO67">
        <v>1.7548859999999997</v>
      </c>
      <c r="AP67">
        <v>1.7570195999999998</v>
      </c>
      <c r="AQ67">
        <v>0</v>
      </c>
      <c r="AR67">
        <v>12.758928000000001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6.6840000000000002</v>
      </c>
      <c r="AY67">
        <v>0</v>
      </c>
      <c r="AZ67">
        <v>0</v>
      </c>
      <c r="BA67">
        <v>27.61107921718796</v>
      </c>
      <c r="BB67">
        <f t="shared" si="0"/>
        <v>809.08637918365412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165.03567095241283</v>
      </c>
      <c r="L68">
        <v>31.271146710720398</v>
      </c>
      <c r="M68">
        <v>0</v>
      </c>
      <c r="N68">
        <v>30.00180572579233</v>
      </c>
      <c r="O68">
        <v>50.374248149774211</v>
      </c>
      <c r="P68">
        <v>61.332100777137128</v>
      </c>
      <c r="Q68">
        <v>2.7714502369668246</v>
      </c>
      <c r="R68">
        <v>10.762949780487805</v>
      </c>
      <c r="S68">
        <v>6.7009344827586208</v>
      </c>
      <c r="T68">
        <v>0</v>
      </c>
      <c r="U68">
        <v>292.42034662561497</v>
      </c>
      <c r="V68">
        <v>1.9746171795212768</v>
      </c>
      <c r="W68">
        <v>8.8393969251336895</v>
      </c>
      <c r="X68">
        <v>24.974146845915204</v>
      </c>
      <c r="Y68">
        <v>0</v>
      </c>
      <c r="Z68">
        <v>1.6646651999999997</v>
      </c>
      <c r="AA68">
        <v>10.705612319999998</v>
      </c>
      <c r="AB68">
        <v>10.035570480000001</v>
      </c>
      <c r="AC68">
        <v>7.3819532319999999</v>
      </c>
      <c r="AD68">
        <v>4.6303691999999996</v>
      </c>
      <c r="AE68">
        <v>11.568811</v>
      </c>
      <c r="AF68">
        <v>0</v>
      </c>
      <c r="AG68">
        <v>0</v>
      </c>
      <c r="AH68">
        <v>38.678510400000008</v>
      </c>
      <c r="AI68">
        <v>0</v>
      </c>
      <c r="AJ68">
        <v>0</v>
      </c>
      <c r="AK68">
        <v>13.02092</v>
      </c>
      <c r="AL68">
        <v>20.155330000000006</v>
      </c>
      <c r="AM68">
        <v>1.3406171428571425</v>
      </c>
      <c r="AN68">
        <v>0</v>
      </c>
      <c r="AO68">
        <v>1.7548859999999997</v>
      </c>
      <c r="AP68">
        <v>1.7570195999999998</v>
      </c>
      <c r="AQ68">
        <v>0</v>
      </c>
      <c r="AR68">
        <v>12.758928000000001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6.6840000000000002</v>
      </c>
      <c r="AY68">
        <v>0</v>
      </c>
      <c r="AZ68">
        <v>0</v>
      </c>
      <c r="BA68">
        <v>27.611095178417909</v>
      </c>
      <c r="BB68">
        <f t="shared" ref="BB68:BB99" si="1">SUM(B68:AZ68)-BA68</f>
        <v>809.08684707067459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165.03595963465966</v>
      </c>
      <c r="L69">
        <v>41.654789936306756</v>
      </c>
      <c r="M69">
        <v>0</v>
      </c>
      <c r="N69">
        <v>30.00180572579233</v>
      </c>
      <c r="O69">
        <v>50.374248149774211</v>
      </c>
      <c r="P69">
        <v>61.332100777137128</v>
      </c>
      <c r="Q69">
        <v>2.7714502369668246</v>
      </c>
      <c r="R69">
        <v>10.762949780487805</v>
      </c>
      <c r="S69">
        <v>6.7009344827586208</v>
      </c>
      <c r="T69">
        <v>0</v>
      </c>
      <c r="U69">
        <v>292.42034662561497</v>
      </c>
      <c r="V69">
        <v>1.9746171795212768</v>
      </c>
      <c r="W69">
        <v>8.8393969251336895</v>
      </c>
      <c r="X69">
        <v>24.974146845915204</v>
      </c>
      <c r="Y69">
        <v>0</v>
      </c>
      <c r="Z69">
        <v>1.6646651999999997</v>
      </c>
      <c r="AA69">
        <v>10.705612319999998</v>
      </c>
      <c r="AB69">
        <v>10.035570480000001</v>
      </c>
      <c r="AC69">
        <v>7.3819532319999999</v>
      </c>
      <c r="AD69">
        <v>4.6303691999999996</v>
      </c>
      <c r="AE69">
        <v>12.546456999999998</v>
      </c>
      <c r="AF69">
        <v>0</v>
      </c>
      <c r="AG69">
        <v>0</v>
      </c>
      <c r="AH69">
        <v>38.678510400000008</v>
      </c>
      <c r="AI69">
        <v>0</v>
      </c>
      <c r="AJ69">
        <v>0</v>
      </c>
      <c r="AK69">
        <v>13.02092</v>
      </c>
      <c r="AL69">
        <v>20.155330000000006</v>
      </c>
      <c r="AM69">
        <v>2.6812342857142859</v>
      </c>
      <c r="AN69">
        <v>0</v>
      </c>
      <c r="AO69">
        <v>1.7548859999999997</v>
      </c>
      <c r="AP69">
        <v>1.7570195999999998</v>
      </c>
      <c r="AQ69">
        <v>0</v>
      </c>
      <c r="AR69">
        <v>12.758928000000001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27.80969981870507</v>
      </c>
      <c r="BB69">
        <f t="shared" si="1"/>
        <v>814.90643748107789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165.03477596207864</v>
      </c>
      <c r="L70">
        <v>41.654789936306756</v>
      </c>
      <c r="M70">
        <v>0</v>
      </c>
      <c r="N70">
        <v>30.00180572579233</v>
      </c>
      <c r="O70">
        <v>50.374248149774211</v>
      </c>
      <c r="P70">
        <v>61.332100777137128</v>
      </c>
      <c r="Q70">
        <v>2.7714502369668246</v>
      </c>
      <c r="R70">
        <v>10.762949780487805</v>
      </c>
      <c r="S70">
        <v>6.7009344827586208</v>
      </c>
      <c r="T70">
        <v>0</v>
      </c>
      <c r="U70">
        <v>292.42034662561497</v>
      </c>
      <c r="V70">
        <v>1.9746171795212768</v>
      </c>
      <c r="W70">
        <v>8.8393969251336895</v>
      </c>
      <c r="X70">
        <v>24.974146845915204</v>
      </c>
      <c r="Y70">
        <v>0</v>
      </c>
      <c r="Z70">
        <v>1.6646651999999997</v>
      </c>
      <c r="AA70">
        <v>10.705612319999998</v>
      </c>
      <c r="AB70">
        <v>10.035570480000001</v>
      </c>
      <c r="AC70">
        <v>7.3819532319999999</v>
      </c>
      <c r="AD70">
        <v>4.6303691999999996</v>
      </c>
      <c r="AE70">
        <v>12.546456999999998</v>
      </c>
      <c r="AF70">
        <v>0</v>
      </c>
      <c r="AG70">
        <v>0</v>
      </c>
      <c r="AH70">
        <v>38.678510400000008</v>
      </c>
      <c r="AI70">
        <v>0</v>
      </c>
      <c r="AJ70">
        <v>0</v>
      </c>
      <c r="AK70">
        <v>13.02092</v>
      </c>
      <c r="AL70">
        <v>20.155330000000006</v>
      </c>
      <c r="AM70">
        <v>2.6812342857142859</v>
      </c>
      <c r="AN70">
        <v>0</v>
      </c>
      <c r="AO70">
        <v>1.7548859999999997</v>
      </c>
      <c r="AP70">
        <v>1.7570195999999998</v>
      </c>
      <c r="AQ70">
        <v>0</v>
      </c>
      <c r="AR70">
        <v>12.758928000000001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27.809660768182113</v>
      </c>
      <c r="BB70">
        <f t="shared" si="1"/>
        <v>814.90529285901982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165.03496782981972</v>
      </c>
      <c r="L71">
        <v>31.261119961013648</v>
      </c>
      <c r="M71">
        <v>0</v>
      </c>
      <c r="N71">
        <v>30.00180572579233</v>
      </c>
      <c r="O71">
        <v>50.374248149774211</v>
      </c>
      <c r="P71">
        <v>61.332100777137128</v>
      </c>
      <c r="Q71">
        <v>2.7714502369668246</v>
      </c>
      <c r="R71">
        <v>10.762949780487805</v>
      </c>
      <c r="S71">
        <v>6.7009344827586208</v>
      </c>
      <c r="T71">
        <v>0</v>
      </c>
      <c r="U71">
        <v>292.42034662561497</v>
      </c>
      <c r="V71">
        <v>1.9746171795212768</v>
      </c>
      <c r="W71">
        <v>8.8393969251336895</v>
      </c>
      <c r="X71">
        <v>24.974146845915204</v>
      </c>
      <c r="Y71">
        <v>0</v>
      </c>
      <c r="Z71">
        <v>0.27939999999999998</v>
      </c>
      <c r="AA71">
        <v>10.705612319999998</v>
      </c>
      <c r="AB71">
        <v>10.035570480000001</v>
      </c>
      <c r="AC71">
        <v>7.3819532319999999</v>
      </c>
      <c r="AD71">
        <v>4.6303691999999996</v>
      </c>
      <c r="AE71">
        <v>12.546456999999998</v>
      </c>
      <c r="AF71">
        <v>0</v>
      </c>
      <c r="AG71">
        <v>0</v>
      </c>
      <c r="AH71">
        <v>38.678510400000008</v>
      </c>
      <c r="AI71">
        <v>0.64668399999999981</v>
      </c>
      <c r="AJ71">
        <v>0</v>
      </c>
      <c r="AK71">
        <v>13.02092</v>
      </c>
      <c r="AL71">
        <v>20.155330000000006</v>
      </c>
      <c r="AM71">
        <v>2.6812342857142859</v>
      </c>
      <c r="AN71">
        <v>0</v>
      </c>
      <c r="AO71">
        <v>1.7548859999999997</v>
      </c>
      <c r="AP71">
        <v>1.7570195999999998</v>
      </c>
      <c r="AQ71">
        <v>0</v>
      </c>
      <c r="AR71">
        <v>12.758928000000001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27.442299111945758</v>
      </c>
      <c r="BB71">
        <f t="shared" si="1"/>
        <v>804.14059520770422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165.03563472878201</v>
      </c>
      <c r="L72">
        <v>31.250495660986587</v>
      </c>
      <c r="M72">
        <v>0</v>
      </c>
      <c r="N72">
        <v>30.00180572579233</v>
      </c>
      <c r="O72">
        <v>50.374248149774211</v>
      </c>
      <c r="P72">
        <v>61.332100777137128</v>
      </c>
      <c r="Q72">
        <v>2.7714502369668246</v>
      </c>
      <c r="R72">
        <v>10.762949780487805</v>
      </c>
      <c r="S72">
        <v>6.7009344827586208</v>
      </c>
      <c r="T72">
        <v>0</v>
      </c>
      <c r="U72">
        <v>292.42034662561497</v>
      </c>
      <c r="V72">
        <v>1.9746171795212768</v>
      </c>
      <c r="W72">
        <v>8.8393969251336895</v>
      </c>
      <c r="X72">
        <v>24.974146845915204</v>
      </c>
      <c r="Y72">
        <v>0</v>
      </c>
      <c r="Z72">
        <v>0.27939999999999998</v>
      </c>
      <c r="AA72">
        <v>10.705612319999998</v>
      </c>
      <c r="AB72">
        <v>10.035570480000001</v>
      </c>
      <c r="AC72">
        <v>7.3819532319999999</v>
      </c>
      <c r="AD72">
        <v>4.6303691999999996</v>
      </c>
      <c r="AE72">
        <v>12.546456999999998</v>
      </c>
      <c r="AF72">
        <v>0</v>
      </c>
      <c r="AG72">
        <v>0</v>
      </c>
      <c r="AH72">
        <v>38.678510400000008</v>
      </c>
      <c r="AI72">
        <v>3.7184330000000005</v>
      </c>
      <c r="AJ72">
        <v>0</v>
      </c>
      <c r="AK72">
        <v>13.02092</v>
      </c>
      <c r="AL72">
        <v>20.155330000000006</v>
      </c>
      <c r="AM72">
        <v>2.6812342857142859</v>
      </c>
      <c r="AN72">
        <v>0</v>
      </c>
      <c r="AO72">
        <v>1.7548859999999997</v>
      </c>
      <c r="AP72">
        <v>1.7570195999999998</v>
      </c>
      <c r="AQ72">
        <v>0</v>
      </c>
      <c r="AR72">
        <v>12.758928000000001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27.543338356425757</v>
      </c>
      <c r="BB72">
        <f t="shared" si="1"/>
        <v>807.10134756215939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165.02982501621105</v>
      </c>
      <c r="L73">
        <v>31.250495660986587</v>
      </c>
      <c r="M73">
        <v>0</v>
      </c>
      <c r="N73">
        <v>30.00180572579233</v>
      </c>
      <c r="O73">
        <v>50.374248149774211</v>
      </c>
      <c r="P73">
        <v>61.332100777137128</v>
      </c>
      <c r="Q73">
        <v>2.7714502369668246</v>
      </c>
      <c r="R73">
        <v>10.762949780487805</v>
      </c>
      <c r="S73">
        <v>6.7009344827586208</v>
      </c>
      <c r="T73">
        <v>0</v>
      </c>
      <c r="U73">
        <v>292.42034662561497</v>
      </c>
      <c r="V73">
        <v>1.9746171795212768</v>
      </c>
      <c r="W73">
        <v>8.8393969251336895</v>
      </c>
      <c r="X73">
        <v>24.974146845915204</v>
      </c>
      <c r="Y73">
        <v>0</v>
      </c>
      <c r="Z73">
        <v>0.27939999999999998</v>
      </c>
      <c r="AA73">
        <v>10.705612319999998</v>
      </c>
      <c r="AB73">
        <v>10.035570480000001</v>
      </c>
      <c r="AC73">
        <v>7.3819532319999999</v>
      </c>
      <c r="AD73">
        <v>4.6303691999999996</v>
      </c>
      <c r="AE73">
        <v>12.546456999999998</v>
      </c>
      <c r="AF73">
        <v>0</v>
      </c>
      <c r="AG73">
        <v>0</v>
      </c>
      <c r="AH73">
        <v>38.678510400000008</v>
      </c>
      <c r="AI73">
        <v>3.7184330000000005</v>
      </c>
      <c r="AJ73">
        <v>0</v>
      </c>
      <c r="AK73">
        <v>13.02092</v>
      </c>
      <c r="AL73">
        <v>20.155330000000006</v>
      </c>
      <c r="AM73">
        <v>2.6812342857142859</v>
      </c>
      <c r="AN73">
        <v>0</v>
      </c>
      <c r="AO73">
        <v>1.7548859999999997</v>
      </c>
      <c r="AP73">
        <v>1.7570195999999998</v>
      </c>
      <c r="AQ73">
        <v>0</v>
      </c>
      <c r="AR73">
        <v>12.758928000000001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27.543146630630623</v>
      </c>
      <c r="BB73">
        <f t="shared" si="1"/>
        <v>807.09572957538364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165.03564424669821</v>
      </c>
      <c r="L74">
        <v>31.239816795905707</v>
      </c>
      <c r="M74">
        <v>0</v>
      </c>
      <c r="N74">
        <v>30.00180572579233</v>
      </c>
      <c r="O74">
        <v>50.374248149774211</v>
      </c>
      <c r="P74">
        <v>61.332100777137128</v>
      </c>
      <c r="Q74">
        <v>1.9967425510204078</v>
      </c>
      <c r="R74">
        <v>1.9954609471094704</v>
      </c>
      <c r="S74">
        <v>2.9987374658158621</v>
      </c>
      <c r="T74">
        <v>0</v>
      </c>
      <c r="U74">
        <v>292.42034662561497</v>
      </c>
      <c r="V74">
        <v>1.9746171795212768</v>
      </c>
      <c r="W74">
        <v>8.8393969251336895</v>
      </c>
      <c r="X74">
        <v>24.974146845915204</v>
      </c>
      <c r="Y74">
        <v>0</v>
      </c>
      <c r="Z74">
        <v>0.27939999999999998</v>
      </c>
      <c r="AA74">
        <v>10.705612319999998</v>
      </c>
      <c r="AB74">
        <v>10.035570480000001</v>
      </c>
      <c r="AC74">
        <v>7.3819532319999999</v>
      </c>
      <c r="AD74">
        <v>4.6303691999999996</v>
      </c>
      <c r="AE74">
        <v>12.546456999999998</v>
      </c>
      <c r="AF74">
        <v>0</v>
      </c>
      <c r="AG74">
        <v>0</v>
      </c>
      <c r="AH74">
        <v>38.678510400000008</v>
      </c>
      <c r="AI74">
        <v>3.7184330000000005</v>
      </c>
      <c r="AJ74">
        <v>0</v>
      </c>
      <c r="AK74">
        <v>13.02092</v>
      </c>
      <c r="AL74">
        <v>20.155330000000006</v>
      </c>
      <c r="AM74">
        <v>2.6812342857142859</v>
      </c>
      <c r="AN74">
        <v>0</v>
      </c>
      <c r="AO74">
        <v>1.7548859999999997</v>
      </c>
      <c r="AP74">
        <v>1.7570195999999998</v>
      </c>
      <c r="AQ74">
        <v>0</v>
      </c>
      <c r="AR74">
        <v>12.758928000000001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27.105921493502848</v>
      </c>
      <c r="BB74">
        <f t="shared" si="1"/>
        <v>794.28370154165009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165.02929588087278</v>
      </c>
      <c r="L75">
        <v>31.230053900392964</v>
      </c>
      <c r="M75">
        <v>0</v>
      </c>
      <c r="N75">
        <v>30.00180572579233</v>
      </c>
      <c r="O75">
        <v>50.374248149774211</v>
      </c>
      <c r="P75">
        <v>61.332100777137128</v>
      </c>
      <c r="Q75">
        <v>2.7714502369668246</v>
      </c>
      <c r="R75">
        <v>10.762949780487805</v>
      </c>
      <c r="S75">
        <v>6.7009344827586208</v>
      </c>
      <c r="T75">
        <v>0</v>
      </c>
      <c r="U75">
        <v>292.42034662561497</v>
      </c>
      <c r="V75">
        <v>1.9746171795212768</v>
      </c>
      <c r="W75">
        <v>8.8393969251336895</v>
      </c>
      <c r="X75">
        <v>24.974146845915204</v>
      </c>
      <c r="Y75">
        <v>0</v>
      </c>
      <c r="Z75">
        <v>1.6763999999999999</v>
      </c>
      <c r="AA75">
        <v>10.705612319999998</v>
      </c>
      <c r="AB75">
        <v>10.035570480000001</v>
      </c>
      <c r="AC75">
        <v>7.3819532319999999</v>
      </c>
      <c r="AD75">
        <v>4.6303691999999996</v>
      </c>
      <c r="AE75">
        <v>12.556885223999998</v>
      </c>
      <c r="AF75">
        <v>0</v>
      </c>
      <c r="AG75">
        <v>0</v>
      </c>
      <c r="AH75">
        <v>38.678510400000008</v>
      </c>
      <c r="AI75">
        <v>3.7184330000000005</v>
      </c>
      <c r="AJ75">
        <v>0</v>
      </c>
      <c r="AK75">
        <v>13.02092</v>
      </c>
      <c r="AL75">
        <v>20.155330000000006</v>
      </c>
      <c r="AM75">
        <v>2.6812342857142859</v>
      </c>
      <c r="AN75">
        <v>0</v>
      </c>
      <c r="AO75">
        <v>1.7548859999999997</v>
      </c>
      <c r="AP75">
        <v>1.7570195999999998</v>
      </c>
      <c r="AQ75">
        <v>0</v>
      </c>
      <c r="AR75">
        <v>12.758928000000001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27.588899513330567</v>
      </c>
      <c r="BB75">
        <f t="shared" si="1"/>
        <v>808.43643402075168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165.03568736101658</v>
      </c>
      <c r="L76">
        <v>30.320004647435898</v>
      </c>
      <c r="M76">
        <v>0</v>
      </c>
      <c r="N76">
        <v>30.00180572579233</v>
      </c>
      <c r="O76">
        <v>50.374248149774211</v>
      </c>
      <c r="P76">
        <v>61.332100777137128</v>
      </c>
      <c r="Q76">
        <v>2.7714502369668246</v>
      </c>
      <c r="R76">
        <v>10.762949780487805</v>
      </c>
      <c r="S76">
        <v>6.7009344827586208</v>
      </c>
      <c r="T76">
        <v>0</v>
      </c>
      <c r="U76">
        <v>292.42034662561497</v>
      </c>
      <c r="V76">
        <v>1.9746171795212768</v>
      </c>
      <c r="W76">
        <v>8.8393969251336895</v>
      </c>
      <c r="X76">
        <v>24.974146845915204</v>
      </c>
      <c r="Y76">
        <v>0</v>
      </c>
      <c r="Z76">
        <v>1.6763999999999999</v>
      </c>
      <c r="AA76">
        <v>10.705612319999998</v>
      </c>
      <c r="AB76">
        <v>10.035570480000001</v>
      </c>
      <c r="AC76">
        <v>7.3819532319999999</v>
      </c>
      <c r="AD76">
        <v>4.6303691999999996</v>
      </c>
      <c r="AE76">
        <v>12.556885223999998</v>
      </c>
      <c r="AF76">
        <v>0</v>
      </c>
      <c r="AG76">
        <v>0</v>
      </c>
      <c r="AH76">
        <v>38.678510400000008</v>
      </c>
      <c r="AI76">
        <v>0.64668399999999981</v>
      </c>
      <c r="AJ76">
        <v>0</v>
      </c>
      <c r="AK76">
        <v>13.02092</v>
      </c>
      <c r="AL76">
        <v>20.155330000000006</v>
      </c>
      <c r="AM76">
        <v>2.6812342857142859</v>
      </c>
      <c r="AN76">
        <v>0</v>
      </c>
      <c r="AO76">
        <v>1.7548859999999997</v>
      </c>
      <c r="AP76">
        <v>1.7570195999999998</v>
      </c>
      <c r="AQ76">
        <v>0</v>
      </c>
      <c r="AR76">
        <v>12.758928000000001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27.457710956174992</v>
      </c>
      <c r="BB76">
        <f t="shared" si="1"/>
        <v>804.59221580509404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165.02883084908819</v>
      </c>
      <c r="L77">
        <v>40.422875304139637</v>
      </c>
      <c r="M77">
        <v>0</v>
      </c>
      <c r="N77">
        <v>30.00180572579233</v>
      </c>
      <c r="O77">
        <v>50.374248149774211</v>
      </c>
      <c r="P77">
        <v>61.332100777137128</v>
      </c>
      <c r="Q77">
        <v>2.7714502369668246</v>
      </c>
      <c r="R77">
        <v>10.762949780487805</v>
      </c>
      <c r="S77">
        <v>6.7009344827586208</v>
      </c>
      <c r="T77">
        <v>0</v>
      </c>
      <c r="U77">
        <v>292.42034662561497</v>
      </c>
      <c r="V77">
        <v>1.9772464966711052</v>
      </c>
      <c r="W77">
        <v>8.483328168577625</v>
      </c>
      <c r="X77">
        <v>24.974146845915204</v>
      </c>
      <c r="Y77">
        <v>0</v>
      </c>
      <c r="Z77">
        <v>1.6763999999999999</v>
      </c>
      <c r="AA77">
        <v>10.705612319999998</v>
      </c>
      <c r="AB77">
        <v>10.035570480000001</v>
      </c>
      <c r="AC77">
        <v>7.3819532319999999</v>
      </c>
      <c r="AD77">
        <v>4.6303691999999996</v>
      </c>
      <c r="AE77">
        <v>12.556885223999998</v>
      </c>
      <c r="AF77">
        <v>0</v>
      </c>
      <c r="AG77">
        <v>0</v>
      </c>
      <c r="AH77">
        <v>38.678510400000008</v>
      </c>
      <c r="AI77">
        <v>0.64668399999999981</v>
      </c>
      <c r="AJ77">
        <v>0</v>
      </c>
      <c r="AK77">
        <v>13.02092</v>
      </c>
      <c r="AL77">
        <v>20.155330000000006</v>
      </c>
      <c r="AM77">
        <v>2.6812342857142859</v>
      </c>
      <c r="AN77">
        <v>0</v>
      </c>
      <c r="AO77">
        <v>1.7548859999999997</v>
      </c>
      <c r="AP77">
        <v>1.7570195999999998</v>
      </c>
      <c r="AQ77">
        <v>0</v>
      </c>
      <c r="AR77">
        <v>12.758928000000001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27.779215813333593</v>
      </c>
      <c r="BB77">
        <f t="shared" si="1"/>
        <v>814.01328565330459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165.03492662367211</v>
      </c>
      <c r="L78">
        <v>41.622810089020767</v>
      </c>
      <c r="M78">
        <v>0</v>
      </c>
      <c r="N78">
        <v>30.00180572579233</v>
      </c>
      <c r="O78">
        <v>50.374248149774211</v>
      </c>
      <c r="P78">
        <v>61.332100777137128</v>
      </c>
      <c r="Q78">
        <v>2.7714502369668246</v>
      </c>
      <c r="R78">
        <v>10.762949780487805</v>
      </c>
      <c r="S78">
        <v>6.7009344827586208</v>
      </c>
      <c r="T78">
        <v>0</v>
      </c>
      <c r="U78">
        <v>292.42034662561497</v>
      </c>
      <c r="V78">
        <v>1.9746171795212768</v>
      </c>
      <c r="W78">
        <v>8.483328168577625</v>
      </c>
      <c r="X78">
        <v>24.974146845915204</v>
      </c>
      <c r="Y78">
        <v>0</v>
      </c>
      <c r="Z78">
        <v>3.3293303999999999</v>
      </c>
      <c r="AA78">
        <v>10.705612319999998</v>
      </c>
      <c r="AB78">
        <v>10.035570480000001</v>
      </c>
      <c r="AC78">
        <v>7.3819532319999999</v>
      </c>
      <c r="AD78">
        <v>6.945553799999999</v>
      </c>
      <c r="AE78">
        <v>12.556885223999998</v>
      </c>
      <c r="AF78">
        <v>0</v>
      </c>
      <c r="AG78">
        <v>0</v>
      </c>
      <c r="AH78">
        <v>38.678510400000008</v>
      </c>
      <c r="AI78">
        <v>0.64668399999999981</v>
      </c>
      <c r="AJ78">
        <v>0</v>
      </c>
      <c r="AK78">
        <v>13.02092</v>
      </c>
      <c r="AL78">
        <v>20.155330000000006</v>
      </c>
      <c r="AM78">
        <v>2.6812342857142859</v>
      </c>
      <c r="AN78">
        <v>0</v>
      </c>
      <c r="AO78">
        <v>1.7548859999999997</v>
      </c>
      <c r="AP78">
        <v>1.7570195999999998</v>
      </c>
      <c r="AQ78">
        <v>0</v>
      </c>
      <c r="AR78">
        <v>12.758928000000001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27.949876147554413</v>
      </c>
      <c r="BB78">
        <f t="shared" si="1"/>
        <v>819.01414156139901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165.03499004908025</v>
      </c>
      <c r="L79">
        <v>31.271146710720398</v>
      </c>
      <c r="M79">
        <v>0</v>
      </c>
      <c r="N79">
        <v>30.00180572579233</v>
      </c>
      <c r="O79">
        <v>50.374248149774211</v>
      </c>
      <c r="P79">
        <v>61.332100777137128</v>
      </c>
      <c r="Q79">
        <v>2.7714502369668246</v>
      </c>
      <c r="R79">
        <v>10.762949780487805</v>
      </c>
      <c r="S79">
        <v>6.7009344827586208</v>
      </c>
      <c r="T79">
        <v>0</v>
      </c>
      <c r="U79">
        <v>292.42034662561497</v>
      </c>
      <c r="V79">
        <v>1.9746171795212768</v>
      </c>
      <c r="W79">
        <v>8.8393969251336895</v>
      </c>
      <c r="X79">
        <v>24.974146845915204</v>
      </c>
      <c r="Y79">
        <v>0</v>
      </c>
      <c r="Z79">
        <v>4.9939955999999999</v>
      </c>
      <c r="AA79">
        <v>10.705612319999998</v>
      </c>
      <c r="AB79">
        <v>10.035570480000001</v>
      </c>
      <c r="AC79">
        <v>7.3819532319999999</v>
      </c>
      <c r="AD79">
        <v>9.2607383999999993</v>
      </c>
      <c r="AE79">
        <v>12.556885223999998</v>
      </c>
      <c r="AF79">
        <v>0</v>
      </c>
      <c r="AG79">
        <v>0</v>
      </c>
      <c r="AH79">
        <v>38.678510400000008</v>
      </c>
      <c r="AI79">
        <v>1.9400519999999997</v>
      </c>
      <c r="AJ79">
        <v>0</v>
      </c>
      <c r="AK79">
        <v>13.02092</v>
      </c>
      <c r="AL79">
        <v>20.155330000000006</v>
      </c>
      <c r="AM79">
        <v>4.0218514285714289</v>
      </c>
      <c r="AN79">
        <v>0</v>
      </c>
      <c r="AO79">
        <v>1.7548859999999997</v>
      </c>
      <c r="AP79">
        <v>1.9197065999999998</v>
      </c>
      <c r="AQ79">
        <v>0</v>
      </c>
      <c r="AR79">
        <v>12.758928000000001</v>
      </c>
      <c r="AS79">
        <v>8.2686753599999996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27.849151177282621</v>
      </c>
      <c r="BB79">
        <f t="shared" si="1"/>
        <v>816.06259735619176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165.03003187734512</v>
      </c>
      <c r="L80">
        <v>30.319974348108978</v>
      </c>
      <c r="M80">
        <v>0</v>
      </c>
      <c r="N80">
        <v>30.00180572579233</v>
      </c>
      <c r="O80">
        <v>50.374248149774211</v>
      </c>
      <c r="P80">
        <v>61.332100777137128</v>
      </c>
      <c r="Q80">
        <v>2.7714502369668246</v>
      </c>
      <c r="R80">
        <v>10.762949780487805</v>
      </c>
      <c r="S80">
        <v>6.7009344827586208</v>
      </c>
      <c r="T80">
        <v>0</v>
      </c>
      <c r="U80">
        <v>292.42034662561497</v>
      </c>
      <c r="V80">
        <v>1.9746171795212768</v>
      </c>
      <c r="W80">
        <v>8.8393969251336895</v>
      </c>
      <c r="X80">
        <v>24.974146845915204</v>
      </c>
      <c r="Y80">
        <v>0</v>
      </c>
      <c r="Z80">
        <v>4.9939955999999999</v>
      </c>
      <c r="AA80">
        <v>10.705612319999998</v>
      </c>
      <c r="AB80">
        <v>10.035570480000001</v>
      </c>
      <c r="AC80">
        <v>7.3819532319999999</v>
      </c>
      <c r="AD80">
        <v>9.2607383999999993</v>
      </c>
      <c r="AE80">
        <v>12.556885223999998</v>
      </c>
      <c r="AF80">
        <v>0</v>
      </c>
      <c r="AG80">
        <v>0</v>
      </c>
      <c r="AH80">
        <v>38.678510400000008</v>
      </c>
      <c r="AI80">
        <v>12.610338000000002</v>
      </c>
      <c r="AJ80">
        <v>0</v>
      </c>
      <c r="AK80">
        <v>13.02092</v>
      </c>
      <c r="AL80">
        <v>20.155330000000006</v>
      </c>
      <c r="AM80">
        <v>4.0218514285714289</v>
      </c>
      <c r="AN80">
        <v>0</v>
      </c>
      <c r="AO80">
        <v>1.7548859999999997</v>
      </c>
      <c r="AP80">
        <v>1.9197065999999998</v>
      </c>
      <c r="AQ80">
        <v>0</v>
      </c>
      <c r="AR80">
        <v>12.758928000000001</v>
      </c>
      <c r="AS80">
        <v>8.2686753599999996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28.16971829844028</v>
      </c>
      <c r="BB80">
        <f t="shared" si="1"/>
        <v>825.45618570068734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165.02571985737163</v>
      </c>
      <c r="L81">
        <v>30.319974348108978</v>
      </c>
      <c r="M81">
        <v>0</v>
      </c>
      <c r="N81">
        <v>30.00180572579233</v>
      </c>
      <c r="O81">
        <v>50.374248149774211</v>
      </c>
      <c r="P81">
        <v>61.332100777137128</v>
      </c>
      <c r="Q81">
        <v>2.7714502369668246</v>
      </c>
      <c r="R81">
        <v>10.762949780487805</v>
      </c>
      <c r="S81">
        <v>6.7009344827586208</v>
      </c>
      <c r="T81">
        <v>0</v>
      </c>
      <c r="U81">
        <v>292.42034662561497</v>
      </c>
      <c r="V81">
        <v>1.9746171795212768</v>
      </c>
      <c r="W81">
        <v>8.8393969251336895</v>
      </c>
      <c r="X81">
        <v>24.974146845915204</v>
      </c>
      <c r="Y81">
        <v>0</v>
      </c>
      <c r="Z81">
        <v>4.9939955999999999</v>
      </c>
      <c r="AA81">
        <v>10.705612319999998</v>
      </c>
      <c r="AB81">
        <v>10.035570480000001</v>
      </c>
      <c r="AC81">
        <v>7.3819532319999999</v>
      </c>
      <c r="AD81">
        <v>9.2607383999999993</v>
      </c>
      <c r="AE81">
        <v>12.556885223999998</v>
      </c>
      <c r="AF81">
        <v>0</v>
      </c>
      <c r="AG81">
        <v>0</v>
      </c>
      <c r="AH81">
        <v>38.678510400000008</v>
      </c>
      <c r="AI81">
        <v>12.610338000000002</v>
      </c>
      <c r="AJ81">
        <v>0</v>
      </c>
      <c r="AK81">
        <v>13.02092</v>
      </c>
      <c r="AL81">
        <v>20.155330000000006</v>
      </c>
      <c r="AM81">
        <v>4.0218514285714289</v>
      </c>
      <c r="AN81">
        <v>0</v>
      </c>
      <c r="AO81">
        <v>1.7548859999999997</v>
      </c>
      <c r="AP81">
        <v>1.9197065999999998</v>
      </c>
      <c r="AQ81">
        <v>0</v>
      </c>
      <c r="AR81">
        <v>12.758928000000001</v>
      </c>
      <c r="AS81">
        <v>8.2686753599999996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28.16957580815356</v>
      </c>
      <c r="BB81">
        <f t="shared" si="1"/>
        <v>825.45201617100065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165.03263866057594</v>
      </c>
      <c r="L82">
        <v>63.618036446541389</v>
      </c>
      <c r="M82">
        <v>0</v>
      </c>
      <c r="N82">
        <v>30.00180572579233</v>
      </c>
      <c r="O82">
        <v>50.374248149774211</v>
      </c>
      <c r="P82">
        <v>61.332100777137128</v>
      </c>
      <c r="Q82">
        <v>2.7714502369668246</v>
      </c>
      <c r="R82">
        <v>10.762949780487805</v>
      </c>
      <c r="S82">
        <v>6.7009344827586208</v>
      </c>
      <c r="T82">
        <v>0</v>
      </c>
      <c r="U82">
        <v>292.42034662561497</v>
      </c>
      <c r="V82">
        <v>1.9746171795212768</v>
      </c>
      <c r="W82">
        <v>8.8393969251336895</v>
      </c>
      <c r="X82">
        <v>24.974146845915204</v>
      </c>
      <c r="Y82">
        <v>0</v>
      </c>
      <c r="Z82">
        <v>4.9939955999999999</v>
      </c>
      <c r="AA82">
        <v>10.705612319999998</v>
      </c>
      <c r="AB82">
        <v>10.035570480000001</v>
      </c>
      <c r="AC82">
        <v>7.3819532319999999</v>
      </c>
      <c r="AD82">
        <v>9.2607383999999993</v>
      </c>
      <c r="AE82">
        <v>12.556885223999998</v>
      </c>
      <c r="AF82">
        <v>0</v>
      </c>
      <c r="AG82">
        <v>0</v>
      </c>
      <c r="AH82">
        <v>38.678510400000008</v>
      </c>
      <c r="AI82">
        <v>12.610338000000002</v>
      </c>
      <c r="AJ82">
        <v>0</v>
      </c>
      <c r="AK82">
        <v>13.02092</v>
      </c>
      <c r="AL82">
        <v>20.155330000000006</v>
      </c>
      <c r="AM82">
        <v>4.0218514285714289</v>
      </c>
      <c r="AN82">
        <v>0</v>
      </c>
      <c r="AO82">
        <v>1.7548859999999997</v>
      </c>
      <c r="AP82">
        <v>1.9197065999999998</v>
      </c>
      <c r="AQ82">
        <v>0</v>
      </c>
      <c r="AR82">
        <v>12.758928000000001</v>
      </c>
      <c r="AS82">
        <v>8.2686753599999996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29.268640160901832</v>
      </c>
      <c r="BB82">
        <f t="shared" si="1"/>
        <v>857.65793271988912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165.03270271382834</v>
      </c>
      <c r="L83">
        <v>63.618036446541389</v>
      </c>
      <c r="M83">
        <v>0</v>
      </c>
      <c r="N83">
        <v>30.00180572579233</v>
      </c>
      <c r="O83">
        <v>50.374248149774211</v>
      </c>
      <c r="P83">
        <v>61.332100777137128</v>
      </c>
      <c r="Q83">
        <v>2.7714502369668246</v>
      </c>
      <c r="R83">
        <v>10.762949780487805</v>
      </c>
      <c r="S83">
        <v>6.7009344827586208</v>
      </c>
      <c r="T83">
        <v>0</v>
      </c>
      <c r="U83">
        <v>292.42034662561497</v>
      </c>
      <c r="V83">
        <v>1.9746171795212768</v>
      </c>
      <c r="W83">
        <v>8.8393969251336895</v>
      </c>
      <c r="X83">
        <v>24.974146845915204</v>
      </c>
      <c r="Y83">
        <v>0</v>
      </c>
      <c r="Z83">
        <v>4.9939955999999999</v>
      </c>
      <c r="AA83">
        <v>10.705612319999998</v>
      </c>
      <c r="AB83">
        <v>10.035570480000001</v>
      </c>
      <c r="AC83">
        <v>7.3819532319999999</v>
      </c>
      <c r="AD83">
        <v>9.2607383999999993</v>
      </c>
      <c r="AE83">
        <v>12.556885223999998</v>
      </c>
      <c r="AF83">
        <v>0</v>
      </c>
      <c r="AG83">
        <v>0</v>
      </c>
      <c r="AH83">
        <v>38.678510400000008</v>
      </c>
      <c r="AI83">
        <v>12.610338000000002</v>
      </c>
      <c r="AJ83">
        <v>0</v>
      </c>
      <c r="AK83">
        <v>13.02092</v>
      </c>
      <c r="AL83">
        <v>20.155330000000006</v>
      </c>
      <c r="AM83">
        <v>4.0218514285714289</v>
      </c>
      <c r="AN83">
        <v>0</v>
      </c>
      <c r="AO83">
        <v>1.7548859999999997</v>
      </c>
      <c r="AP83">
        <v>1.9197065999999998</v>
      </c>
      <c r="AQ83">
        <v>0</v>
      </c>
      <c r="AR83">
        <v>12.758928000000001</v>
      </c>
      <c r="AS83">
        <v>8.2686753599999996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29.268642270024195</v>
      </c>
      <c r="BB83">
        <f t="shared" si="1"/>
        <v>857.65799466401904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165.02705324777918</v>
      </c>
      <c r="L84">
        <v>63.618036446541389</v>
      </c>
      <c r="M84">
        <v>0</v>
      </c>
      <c r="N84">
        <v>30.00180572579233</v>
      </c>
      <c r="O84">
        <v>50.374248149774211</v>
      </c>
      <c r="P84">
        <v>61.332100777137128</v>
      </c>
      <c r="Q84">
        <v>2.7714502369668246</v>
      </c>
      <c r="R84">
        <v>10.762949780487805</v>
      </c>
      <c r="S84">
        <v>6.7009344827586208</v>
      </c>
      <c r="T84">
        <v>0</v>
      </c>
      <c r="U84">
        <v>292.42034662561497</v>
      </c>
      <c r="V84">
        <v>1.9746171795212768</v>
      </c>
      <c r="W84">
        <v>8.8393969251336895</v>
      </c>
      <c r="X84">
        <v>24.974146845915204</v>
      </c>
      <c r="Y84">
        <v>0</v>
      </c>
      <c r="Z84">
        <v>4.9939955999999999</v>
      </c>
      <c r="AA84">
        <v>10.705612319999998</v>
      </c>
      <c r="AB84">
        <v>10.035570480000001</v>
      </c>
      <c r="AC84">
        <v>7.3819532319999999</v>
      </c>
      <c r="AD84">
        <v>9.2607383999999993</v>
      </c>
      <c r="AE84">
        <v>12.556885223999998</v>
      </c>
      <c r="AF84">
        <v>0</v>
      </c>
      <c r="AG84">
        <v>0</v>
      </c>
      <c r="AH84">
        <v>38.678510400000008</v>
      </c>
      <c r="AI84">
        <v>12.610338000000002</v>
      </c>
      <c r="AJ84">
        <v>0</v>
      </c>
      <c r="AK84">
        <v>13.02092</v>
      </c>
      <c r="AL84">
        <v>20.155330000000006</v>
      </c>
      <c r="AM84">
        <v>4.0218514285714289</v>
      </c>
      <c r="AN84">
        <v>0</v>
      </c>
      <c r="AO84">
        <v>1.7548859999999997</v>
      </c>
      <c r="AP84">
        <v>1.9197065999999998</v>
      </c>
      <c r="AQ84">
        <v>0</v>
      </c>
      <c r="AR84">
        <v>12.758928000000001</v>
      </c>
      <c r="AS84">
        <v>8.2686753599999996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29.268455841566855</v>
      </c>
      <c r="BB84">
        <f t="shared" si="1"/>
        <v>857.65253162642728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79.999490399886568</v>
      </c>
      <c r="L85">
        <v>29.999429364046073</v>
      </c>
      <c r="M85">
        <v>0</v>
      </c>
      <c r="N85">
        <v>30.00180572579233</v>
      </c>
      <c r="O85">
        <v>50.374248149774211</v>
      </c>
      <c r="P85">
        <v>61.332100777137128</v>
      </c>
      <c r="Q85">
        <v>2.7714502369668246</v>
      </c>
      <c r="R85">
        <v>10.762949780487805</v>
      </c>
      <c r="S85">
        <v>6.7009344827586208</v>
      </c>
      <c r="T85">
        <v>0</v>
      </c>
      <c r="U85">
        <v>292.42034662561497</v>
      </c>
      <c r="V85">
        <v>1.9746171795212768</v>
      </c>
      <c r="W85">
        <v>8.483328168577625</v>
      </c>
      <c r="X85">
        <v>24.974146845915204</v>
      </c>
      <c r="Y85">
        <v>0</v>
      </c>
      <c r="Z85">
        <v>4.9939955999999999</v>
      </c>
      <c r="AA85">
        <v>10.705612319999998</v>
      </c>
      <c r="AB85">
        <v>10.035570480000001</v>
      </c>
      <c r="AC85">
        <v>7.3819532319999999</v>
      </c>
      <c r="AD85">
        <v>9.2607383999999993</v>
      </c>
      <c r="AE85">
        <v>12.556885223999998</v>
      </c>
      <c r="AF85">
        <v>0</v>
      </c>
      <c r="AG85">
        <v>0</v>
      </c>
      <c r="AH85">
        <v>38.678510400000008</v>
      </c>
      <c r="AI85">
        <v>12.610338000000002</v>
      </c>
      <c r="AJ85">
        <v>0</v>
      </c>
      <c r="AK85">
        <v>13.02092</v>
      </c>
      <c r="AL85">
        <v>20.155330000000006</v>
      </c>
      <c r="AM85">
        <v>4.0218514285714289</v>
      </c>
      <c r="AN85">
        <v>0</v>
      </c>
      <c r="AO85">
        <v>1.4935199999999995</v>
      </c>
      <c r="AP85">
        <v>1.9197065999999998</v>
      </c>
      <c r="AQ85">
        <v>0</v>
      </c>
      <c r="AR85">
        <v>12.758928000000001</v>
      </c>
      <c r="AS85">
        <v>8.2686753599999996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25.332757083009007</v>
      </c>
      <c r="BB85">
        <f t="shared" si="1"/>
        <v>742.32462569804113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80.000212147611776</v>
      </c>
      <c r="L86">
        <v>29.999429364046073</v>
      </c>
      <c r="M86">
        <v>0</v>
      </c>
      <c r="N86">
        <v>30.00180572579233</v>
      </c>
      <c r="O86">
        <v>50.374248149774211</v>
      </c>
      <c r="P86">
        <v>61.332100777137128</v>
      </c>
      <c r="Q86">
        <v>2.7714502369668246</v>
      </c>
      <c r="R86">
        <v>10.762949780487805</v>
      </c>
      <c r="S86">
        <v>6.7009344827586208</v>
      </c>
      <c r="T86">
        <v>0</v>
      </c>
      <c r="U86">
        <v>292.42034662561497</v>
      </c>
      <c r="V86">
        <v>1.9746171795212768</v>
      </c>
      <c r="W86">
        <v>8.483328168577625</v>
      </c>
      <c r="X86">
        <v>24.974146845915204</v>
      </c>
      <c r="Y86">
        <v>0</v>
      </c>
      <c r="Z86">
        <v>4.9939955999999999</v>
      </c>
      <c r="AA86">
        <v>10.705612319999998</v>
      </c>
      <c r="AB86">
        <v>10.035570480000001</v>
      </c>
      <c r="AC86">
        <v>7.3819532319999999</v>
      </c>
      <c r="AD86">
        <v>9.2607383999999993</v>
      </c>
      <c r="AE86">
        <v>12.556885223999998</v>
      </c>
      <c r="AF86">
        <v>0</v>
      </c>
      <c r="AG86">
        <v>0</v>
      </c>
      <c r="AH86">
        <v>23.7651544</v>
      </c>
      <c r="AI86">
        <v>1.9400519999999997</v>
      </c>
      <c r="AJ86">
        <v>0</v>
      </c>
      <c r="AK86">
        <v>13.02092</v>
      </c>
      <c r="AL86">
        <v>20.155330000000006</v>
      </c>
      <c r="AM86">
        <v>4.0218514285714289</v>
      </c>
      <c r="AN86">
        <v>0</v>
      </c>
      <c r="AO86">
        <v>1.4935199999999995</v>
      </c>
      <c r="AP86">
        <v>1.9197065999999998</v>
      </c>
      <c r="AQ86">
        <v>0</v>
      </c>
      <c r="AR86">
        <v>12.758928000000001</v>
      </c>
      <c r="AS86">
        <v>8.2686753599999996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24.488520717309733</v>
      </c>
      <c r="BB86">
        <f t="shared" si="1"/>
        <v>717.58594181146566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165.03303200495719</v>
      </c>
      <c r="L87">
        <v>63.619595022150101</v>
      </c>
      <c r="M87">
        <v>0</v>
      </c>
      <c r="N87">
        <v>30.00180572579233</v>
      </c>
      <c r="O87">
        <v>50.374248149774211</v>
      </c>
      <c r="P87">
        <v>61.332100777137128</v>
      </c>
      <c r="Q87">
        <v>2.7714502369668246</v>
      </c>
      <c r="R87">
        <v>10.762949780487805</v>
      </c>
      <c r="S87">
        <v>6.7009344827586208</v>
      </c>
      <c r="T87">
        <v>0</v>
      </c>
      <c r="U87">
        <v>292.42034662561497</v>
      </c>
      <c r="V87">
        <v>1.9746171795212768</v>
      </c>
      <c r="W87">
        <v>8.8393969251336895</v>
      </c>
      <c r="X87">
        <v>24.974146845915204</v>
      </c>
      <c r="Y87">
        <v>0</v>
      </c>
      <c r="Z87">
        <v>1.6763999999999999</v>
      </c>
      <c r="AA87">
        <v>10.705612319999998</v>
      </c>
      <c r="AB87">
        <v>10.035570480000001</v>
      </c>
      <c r="AC87">
        <v>7.3819532319999999</v>
      </c>
      <c r="AD87">
        <v>9.2607383999999993</v>
      </c>
      <c r="AE87">
        <v>12.556885223999998</v>
      </c>
      <c r="AF87">
        <v>0</v>
      </c>
      <c r="AG87">
        <v>0</v>
      </c>
      <c r="AH87">
        <v>23.7651544</v>
      </c>
      <c r="AI87">
        <v>0.64668399999999981</v>
      </c>
      <c r="AJ87">
        <v>0</v>
      </c>
      <c r="AK87">
        <v>13.02092</v>
      </c>
      <c r="AL87">
        <v>20.155330000000006</v>
      </c>
      <c r="AM87">
        <v>2.6812342857142859</v>
      </c>
      <c r="AN87">
        <v>0</v>
      </c>
      <c r="AO87">
        <v>1.4935199999999995</v>
      </c>
      <c r="AP87">
        <v>1.9197065999999998</v>
      </c>
      <c r="AQ87">
        <v>0</v>
      </c>
      <c r="AR87">
        <v>12.758928000000001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28.213917768149642</v>
      </c>
      <c r="BB87">
        <f t="shared" si="1"/>
        <v>826.75127821177409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165.03561466958232</v>
      </c>
      <c r="L88">
        <v>63.619595022150101</v>
      </c>
      <c r="M88">
        <v>0</v>
      </c>
      <c r="N88">
        <v>30.00180572579233</v>
      </c>
      <c r="O88">
        <v>50.374248149774211</v>
      </c>
      <c r="P88">
        <v>61.332100777137128</v>
      </c>
      <c r="Q88">
        <v>2.7714502369668246</v>
      </c>
      <c r="R88">
        <v>10.762949780487805</v>
      </c>
      <c r="S88">
        <v>6.7009344827586208</v>
      </c>
      <c r="T88">
        <v>0</v>
      </c>
      <c r="U88">
        <v>292.42034662561497</v>
      </c>
      <c r="V88">
        <v>1.9746171795212768</v>
      </c>
      <c r="W88">
        <v>8.8393969251336895</v>
      </c>
      <c r="X88">
        <v>24.974146845915204</v>
      </c>
      <c r="Y88">
        <v>0</v>
      </c>
      <c r="Z88">
        <v>1.6763999999999999</v>
      </c>
      <c r="AA88">
        <v>10.705612319999998</v>
      </c>
      <c r="AB88">
        <v>10.035570480000001</v>
      </c>
      <c r="AC88">
        <v>7.3819532319999999</v>
      </c>
      <c r="AD88">
        <v>9.2607383999999993</v>
      </c>
      <c r="AE88">
        <v>12.556885223999998</v>
      </c>
      <c r="AF88">
        <v>0</v>
      </c>
      <c r="AG88">
        <v>0</v>
      </c>
      <c r="AH88">
        <v>23.7651544</v>
      </c>
      <c r="AI88">
        <v>0.64668399999999981</v>
      </c>
      <c r="AJ88">
        <v>0</v>
      </c>
      <c r="AK88">
        <v>13.02092</v>
      </c>
      <c r="AL88">
        <v>20.155330000000006</v>
      </c>
      <c r="AM88">
        <v>2.6812342857142859</v>
      </c>
      <c r="AN88">
        <v>0</v>
      </c>
      <c r="AO88">
        <v>1.4935199999999995</v>
      </c>
      <c r="AP88">
        <v>1.9197065999999998</v>
      </c>
      <c r="AQ88">
        <v>0</v>
      </c>
      <c r="AR88">
        <v>12.758928000000001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28.21400299076781</v>
      </c>
      <c r="BB88">
        <f t="shared" si="1"/>
        <v>826.75377565378108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165.02531241488811</v>
      </c>
      <c r="L89">
        <v>63.619595022150101</v>
      </c>
      <c r="M89">
        <v>0</v>
      </c>
      <c r="N89">
        <v>30.00180572579233</v>
      </c>
      <c r="O89">
        <v>50.374248149774211</v>
      </c>
      <c r="P89">
        <v>61.332100777137128</v>
      </c>
      <c r="Q89">
        <v>2.7714502369668246</v>
      </c>
      <c r="R89">
        <v>10.762949780487805</v>
      </c>
      <c r="S89">
        <v>6.7009344827586208</v>
      </c>
      <c r="T89">
        <v>0</v>
      </c>
      <c r="U89">
        <v>292.42034662561497</v>
      </c>
      <c r="V89">
        <v>1.9746171795212768</v>
      </c>
      <c r="W89">
        <v>8.8393969251336895</v>
      </c>
      <c r="X89">
        <v>24.974146845915204</v>
      </c>
      <c r="Y89">
        <v>0</v>
      </c>
      <c r="Z89">
        <v>1.6763999999999999</v>
      </c>
      <c r="AA89">
        <v>10.705612319999998</v>
      </c>
      <c r="AB89">
        <v>10.035570480000001</v>
      </c>
      <c r="AC89">
        <v>7.3819532319999999</v>
      </c>
      <c r="AD89">
        <v>9.2607383999999993</v>
      </c>
      <c r="AE89">
        <v>12.556885223999998</v>
      </c>
      <c r="AF89">
        <v>0</v>
      </c>
      <c r="AG89">
        <v>0</v>
      </c>
      <c r="AH89">
        <v>23.7651544</v>
      </c>
      <c r="AI89">
        <v>0.64668399999999981</v>
      </c>
      <c r="AJ89">
        <v>0</v>
      </c>
      <c r="AK89">
        <v>13.02092</v>
      </c>
      <c r="AL89">
        <v>20.155330000000006</v>
      </c>
      <c r="AM89">
        <v>2.6812342857142859</v>
      </c>
      <c r="AN89">
        <v>0</v>
      </c>
      <c r="AO89">
        <v>1.4935199999999995</v>
      </c>
      <c r="AP89">
        <v>1.2689585999999999</v>
      </c>
      <c r="AQ89">
        <v>0</v>
      </c>
      <c r="AR89">
        <v>12.758928000000001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28.19218814097696</v>
      </c>
      <c r="BB89">
        <f t="shared" si="1"/>
        <v>826.11454024887757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165.02531241488811</v>
      </c>
      <c r="L90">
        <v>63.619595022150101</v>
      </c>
      <c r="M90">
        <v>0</v>
      </c>
      <c r="N90">
        <v>30.00180572579233</v>
      </c>
      <c r="O90">
        <v>50.374248149774211</v>
      </c>
      <c r="P90">
        <v>61.332100777137128</v>
      </c>
      <c r="Q90">
        <v>2.7714502369668246</v>
      </c>
      <c r="R90">
        <v>10.762949780487805</v>
      </c>
      <c r="S90">
        <v>6.7009344827586208</v>
      </c>
      <c r="T90">
        <v>0</v>
      </c>
      <c r="U90">
        <v>292.42034662561497</v>
      </c>
      <c r="V90">
        <v>1.9746171795212768</v>
      </c>
      <c r="W90">
        <v>8.8393969251336895</v>
      </c>
      <c r="X90">
        <v>24.974146845915204</v>
      </c>
      <c r="Y90">
        <v>0</v>
      </c>
      <c r="Z90">
        <v>1.6763999999999999</v>
      </c>
      <c r="AA90">
        <v>10.705612319999998</v>
      </c>
      <c r="AB90">
        <v>10.035570480000001</v>
      </c>
      <c r="AC90">
        <v>7.3819532319999999</v>
      </c>
      <c r="AD90">
        <v>9.2607383999999993</v>
      </c>
      <c r="AE90">
        <v>12.556885223999998</v>
      </c>
      <c r="AF90">
        <v>0</v>
      </c>
      <c r="AG90">
        <v>0</v>
      </c>
      <c r="AH90">
        <v>23.7651544</v>
      </c>
      <c r="AI90">
        <v>0.64668399999999981</v>
      </c>
      <c r="AJ90">
        <v>0</v>
      </c>
      <c r="AK90">
        <v>13.02092</v>
      </c>
      <c r="AL90">
        <v>20.155330000000006</v>
      </c>
      <c r="AM90">
        <v>2.6812342857142859</v>
      </c>
      <c r="AN90">
        <v>0</v>
      </c>
      <c r="AO90">
        <v>1.4935199999999995</v>
      </c>
      <c r="AP90">
        <v>1.2689585999999999</v>
      </c>
      <c r="AQ90">
        <v>0</v>
      </c>
      <c r="AR90">
        <v>12.758928000000001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28.19218814097696</v>
      </c>
      <c r="BB90">
        <f t="shared" si="1"/>
        <v>826.11454024887757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165.02531241488811</v>
      </c>
      <c r="L91">
        <v>63.619595022150101</v>
      </c>
      <c r="M91">
        <v>0</v>
      </c>
      <c r="N91">
        <v>30.00180572579233</v>
      </c>
      <c r="O91">
        <v>50.374248149774211</v>
      </c>
      <c r="P91">
        <v>61.332100777137128</v>
      </c>
      <c r="Q91">
        <v>2.7714502369668246</v>
      </c>
      <c r="R91">
        <v>10.762949780487805</v>
      </c>
      <c r="S91">
        <v>6.7009344827586208</v>
      </c>
      <c r="T91">
        <v>0</v>
      </c>
      <c r="U91">
        <v>292.42034662561497</v>
      </c>
      <c r="V91">
        <v>1.9746171795212768</v>
      </c>
      <c r="W91">
        <v>8.8393969251336895</v>
      </c>
      <c r="X91">
        <v>24.974146845915204</v>
      </c>
      <c r="Y91">
        <v>0</v>
      </c>
      <c r="Z91">
        <v>4.9939955999999999</v>
      </c>
      <c r="AA91">
        <v>10.705612319999998</v>
      </c>
      <c r="AB91">
        <v>10.035570480000001</v>
      </c>
      <c r="AC91">
        <v>7.3819532319999999</v>
      </c>
      <c r="AD91">
        <v>9.2607383999999993</v>
      </c>
      <c r="AE91">
        <v>12.556885223999998</v>
      </c>
      <c r="AF91">
        <v>0</v>
      </c>
      <c r="AG91">
        <v>0</v>
      </c>
      <c r="AH91">
        <v>23.7651544</v>
      </c>
      <c r="AI91">
        <v>3.7184330000000005</v>
      </c>
      <c r="AJ91">
        <v>0</v>
      </c>
      <c r="AK91">
        <v>13.02092</v>
      </c>
      <c r="AL91">
        <v>20.155330000000006</v>
      </c>
      <c r="AM91">
        <v>4.0218514285714289</v>
      </c>
      <c r="AN91">
        <v>0</v>
      </c>
      <c r="AO91">
        <v>1.6802100000000002</v>
      </c>
      <c r="AP91">
        <v>1.2689585999999999</v>
      </c>
      <c r="AQ91">
        <v>0</v>
      </c>
      <c r="AR91">
        <v>12.758928000000001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28.453437612945216</v>
      </c>
      <c r="BB91">
        <f t="shared" si="1"/>
        <v>833.76994251976646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165.02531241488811</v>
      </c>
      <c r="L92">
        <v>63.619595022150101</v>
      </c>
      <c r="M92">
        <v>0</v>
      </c>
      <c r="N92">
        <v>30.00180572579233</v>
      </c>
      <c r="O92">
        <v>50.374248149774211</v>
      </c>
      <c r="P92">
        <v>61.332100777137128</v>
      </c>
      <c r="Q92">
        <v>2.7714502369668246</v>
      </c>
      <c r="R92">
        <v>10.762949780487805</v>
      </c>
      <c r="S92">
        <v>6.7009344827586208</v>
      </c>
      <c r="T92">
        <v>0</v>
      </c>
      <c r="U92">
        <v>292.42034662561497</v>
      </c>
      <c r="V92">
        <v>1.9746171795212768</v>
      </c>
      <c r="W92">
        <v>8.8393969251336895</v>
      </c>
      <c r="X92">
        <v>24.974146845915204</v>
      </c>
      <c r="Y92">
        <v>0</v>
      </c>
      <c r="Z92">
        <v>4.9939955999999999</v>
      </c>
      <c r="AA92">
        <v>10.705612319999998</v>
      </c>
      <c r="AB92">
        <v>10.035570480000001</v>
      </c>
      <c r="AC92">
        <v>7.3819532319999999</v>
      </c>
      <c r="AD92">
        <v>9.2607383999999993</v>
      </c>
      <c r="AE92">
        <v>12.556885223999998</v>
      </c>
      <c r="AF92">
        <v>0</v>
      </c>
      <c r="AG92">
        <v>0</v>
      </c>
      <c r="AH92">
        <v>23.7651544</v>
      </c>
      <c r="AI92">
        <v>3.7184330000000005</v>
      </c>
      <c r="AJ92">
        <v>0</v>
      </c>
      <c r="AK92">
        <v>13.02092</v>
      </c>
      <c r="AL92">
        <v>20.155330000000006</v>
      </c>
      <c r="AM92">
        <v>4.0218514285714289</v>
      </c>
      <c r="AN92">
        <v>0</v>
      </c>
      <c r="AO92">
        <v>1.6802100000000002</v>
      </c>
      <c r="AP92">
        <v>1.2689585999999999</v>
      </c>
      <c r="AQ92">
        <v>0</v>
      </c>
      <c r="AR92">
        <v>12.758928000000001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28.453437612945216</v>
      </c>
      <c r="BB92">
        <f t="shared" si="1"/>
        <v>833.76994251976646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165.0249134765705</v>
      </c>
      <c r="L93">
        <v>63.618036446541389</v>
      </c>
      <c r="M93">
        <v>0</v>
      </c>
      <c r="N93">
        <v>30.00180572579233</v>
      </c>
      <c r="O93">
        <v>50.374248149774211</v>
      </c>
      <c r="P93">
        <v>61.519588852786811</v>
      </c>
      <c r="Q93">
        <v>2.7714502369668246</v>
      </c>
      <c r="R93">
        <v>10.762949780487805</v>
      </c>
      <c r="S93">
        <v>6.7009344827586208</v>
      </c>
      <c r="T93">
        <v>0</v>
      </c>
      <c r="U93">
        <v>292.42034662561497</v>
      </c>
      <c r="V93">
        <v>1.9746171795212768</v>
      </c>
      <c r="W93">
        <v>8.8393969251336895</v>
      </c>
      <c r="X93">
        <v>24.9741468459152</v>
      </c>
      <c r="Y93">
        <v>0</v>
      </c>
      <c r="Z93">
        <v>4.9939955999999999</v>
      </c>
      <c r="AA93">
        <v>10.705612319999998</v>
      </c>
      <c r="AB93">
        <v>10.035570480000001</v>
      </c>
      <c r="AC93">
        <v>7.3819532319999999</v>
      </c>
      <c r="AD93">
        <v>9.2607383999999993</v>
      </c>
      <c r="AE93">
        <v>12.556885223999998</v>
      </c>
      <c r="AF93">
        <v>0</v>
      </c>
      <c r="AG93">
        <v>0</v>
      </c>
      <c r="AH93">
        <v>23.7651544</v>
      </c>
      <c r="AI93">
        <v>3.7184330000000005</v>
      </c>
      <c r="AJ93">
        <v>0</v>
      </c>
      <c r="AK93">
        <v>13.02092</v>
      </c>
      <c r="AL93">
        <v>20.155330000000006</v>
      </c>
      <c r="AM93">
        <v>4.0218514285714289</v>
      </c>
      <c r="AN93">
        <v>0</v>
      </c>
      <c r="AO93">
        <v>1.6802100000000002</v>
      </c>
      <c r="AP93">
        <v>1.2689585999999999</v>
      </c>
      <c r="AQ93">
        <v>0</v>
      </c>
      <c r="AR93">
        <v>12.758928000000001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28.45955763347655</v>
      </c>
      <c r="BB93">
        <f t="shared" si="1"/>
        <v>833.9493530609584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165.0249134765705</v>
      </c>
      <c r="L94">
        <v>63.618036446541389</v>
      </c>
      <c r="M94">
        <v>0</v>
      </c>
      <c r="N94">
        <v>30.00180572579233</v>
      </c>
      <c r="O94">
        <v>50.374248149774211</v>
      </c>
      <c r="P94">
        <v>61.519588852786811</v>
      </c>
      <c r="Q94">
        <v>2.7714502369668246</v>
      </c>
      <c r="R94">
        <v>10.762949780487805</v>
      </c>
      <c r="S94">
        <v>6.7009344827586208</v>
      </c>
      <c r="T94">
        <v>0</v>
      </c>
      <c r="U94">
        <v>292.42034662561497</v>
      </c>
      <c r="V94">
        <v>1.9746171795212768</v>
      </c>
      <c r="W94">
        <v>8.8393969251336895</v>
      </c>
      <c r="X94">
        <v>24.9741468459152</v>
      </c>
      <c r="Y94">
        <v>0</v>
      </c>
      <c r="Z94">
        <v>4.9939955999999999</v>
      </c>
      <c r="AA94">
        <v>10.705612319999998</v>
      </c>
      <c r="AB94">
        <v>10.035570480000001</v>
      </c>
      <c r="AC94">
        <v>7.3819532319999999</v>
      </c>
      <c r="AD94">
        <v>9.2607383999999993</v>
      </c>
      <c r="AE94">
        <v>12.556885223999998</v>
      </c>
      <c r="AF94">
        <v>0</v>
      </c>
      <c r="AG94">
        <v>0</v>
      </c>
      <c r="AH94">
        <v>29.706442999999997</v>
      </c>
      <c r="AI94">
        <v>3.7184330000000005</v>
      </c>
      <c r="AJ94">
        <v>0</v>
      </c>
      <c r="AK94">
        <v>13.02092</v>
      </c>
      <c r="AL94">
        <v>20.155330000000006</v>
      </c>
      <c r="AM94">
        <v>4.0218514285714289</v>
      </c>
      <c r="AN94">
        <v>0</v>
      </c>
      <c r="AO94">
        <v>1.6802100000000002</v>
      </c>
      <c r="AP94">
        <v>1.2689585999999999</v>
      </c>
      <c r="AQ94">
        <v>0</v>
      </c>
      <c r="AR94">
        <v>12.758928000000001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28.655619979476548</v>
      </c>
      <c r="BB94">
        <f t="shared" si="1"/>
        <v>839.69457931495845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165.0249134765705</v>
      </c>
      <c r="L95">
        <v>63.618036446541389</v>
      </c>
      <c r="M95">
        <v>0</v>
      </c>
      <c r="N95">
        <v>30.00180572579233</v>
      </c>
      <c r="O95">
        <v>50.374248149774211</v>
      </c>
      <c r="P95">
        <v>61.519588852786811</v>
      </c>
      <c r="Q95">
        <v>2.7714502369668246</v>
      </c>
      <c r="R95">
        <v>10.762949780487805</v>
      </c>
      <c r="S95">
        <v>6.7009344827586208</v>
      </c>
      <c r="T95">
        <v>0</v>
      </c>
      <c r="U95">
        <v>292.42034662561497</v>
      </c>
      <c r="V95">
        <v>1.9746171795212768</v>
      </c>
      <c r="W95">
        <v>8.8393969251336895</v>
      </c>
      <c r="X95">
        <v>24.972776025236588</v>
      </c>
      <c r="Y95">
        <v>0</v>
      </c>
      <c r="Z95">
        <v>4.9939955999999999</v>
      </c>
      <c r="AA95">
        <v>10.705612319999998</v>
      </c>
      <c r="AB95">
        <v>10.035570480000001</v>
      </c>
      <c r="AC95">
        <v>7.3819532319999999</v>
      </c>
      <c r="AD95">
        <v>9.2607383999999993</v>
      </c>
      <c r="AE95">
        <v>12.556885223999998</v>
      </c>
      <c r="AF95">
        <v>0</v>
      </c>
      <c r="AG95">
        <v>0</v>
      </c>
      <c r="AH95">
        <v>29.706442999999997</v>
      </c>
      <c r="AI95">
        <v>3.7184330000000005</v>
      </c>
      <c r="AJ95">
        <v>0</v>
      </c>
      <c r="AK95">
        <v>13.02092</v>
      </c>
      <c r="AL95">
        <v>20.155330000000006</v>
      </c>
      <c r="AM95">
        <v>2.6812342857142859</v>
      </c>
      <c r="AN95">
        <v>0</v>
      </c>
      <c r="AO95">
        <v>1.6802100000000002</v>
      </c>
      <c r="AP95">
        <v>1.1062716000000001</v>
      </c>
      <c r="AQ95">
        <v>0</v>
      </c>
      <c r="AR95">
        <v>12.758928000000001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28.60596569042589</v>
      </c>
      <c r="BB95">
        <f t="shared" si="1"/>
        <v>838.23955864047332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165.0249134765705</v>
      </c>
      <c r="L96">
        <v>63.618036446541389</v>
      </c>
      <c r="M96">
        <v>0</v>
      </c>
      <c r="N96">
        <v>30.00180572579233</v>
      </c>
      <c r="O96">
        <v>50.374248149774211</v>
      </c>
      <c r="P96">
        <v>61.519588852786811</v>
      </c>
      <c r="Q96">
        <v>2.7714502369668246</v>
      </c>
      <c r="R96">
        <v>10.762949780487805</v>
      </c>
      <c r="S96">
        <v>6.7009344827586208</v>
      </c>
      <c r="T96">
        <v>0</v>
      </c>
      <c r="U96">
        <v>292.42034662561497</v>
      </c>
      <c r="V96">
        <v>1.9746171795212768</v>
      </c>
      <c r="W96">
        <v>8.8393969251336895</v>
      </c>
      <c r="X96">
        <v>24.9741468459152</v>
      </c>
      <c r="Y96">
        <v>0</v>
      </c>
      <c r="Z96">
        <v>3.3293303999999999</v>
      </c>
      <c r="AA96">
        <v>10.705612319999998</v>
      </c>
      <c r="AB96">
        <v>10.035570480000001</v>
      </c>
      <c r="AC96">
        <v>7.3819532319999999</v>
      </c>
      <c r="AD96">
        <v>9.2607383999999993</v>
      </c>
      <c r="AE96">
        <v>12.556885223999998</v>
      </c>
      <c r="AF96">
        <v>0</v>
      </c>
      <c r="AG96">
        <v>0</v>
      </c>
      <c r="AH96">
        <v>29.706442999999997</v>
      </c>
      <c r="AI96">
        <v>3.7184330000000005</v>
      </c>
      <c r="AJ96">
        <v>0</v>
      </c>
      <c r="AK96">
        <v>13.02092</v>
      </c>
      <c r="AL96">
        <v>20.155330000000006</v>
      </c>
      <c r="AM96">
        <v>2.6812342857142859</v>
      </c>
      <c r="AN96">
        <v>0</v>
      </c>
      <c r="AO96">
        <v>1.6802100000000002</v>
      </c>
      <c r="AP96">
        <v>1.1062716000000001</v>
      </c>
      <c r="AQ96">
        <v>0</v>
      </c>
      <c r="AR96">
        <v>12.758928000000001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28.551077077508296</v>
      </c>
      <c r="BB96">
        <f t="shared" si="1"/>
        <v>836.63115287406958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165.0249134765705</v>
      </c>
      <c r="L97">
        <v>63.618036446541389</v>
      </c>
      <c r="M97">
        <v>0</v>
      </c>
      <c r="N97">
        <v>30.00180572579233</v>
      </c>
      <c r="O97">
        <v>50.374248149774211</v>
      </c>
      <c r="P97">
        <v>61.519588852786811</v>
      </c>
      <c r="Q97">
        <v>2.7714502369668246</v>
      </c>
      <c r="R97">
        <v>10.762949780487805</v>
      </c>
      <c r="S97">
        <v>6.7009344827586208</v>
      </c>
      <c r="T97">
        <v>0</v>
      </c>
      <c r="U97">
        <v>292.42034662561497</v>
      </c>
      <c r="V97">
        <v>1.9746171795212768</v>
      </c>
      <c r="W97">
        <v>8.8393969251336895</v>
      </c>
      <c r="X97">
        <v>24.974146845915204</v>
      </c>
      <c r="Y97">
        <v>0</v>
      </c>
      <c r="Z97">
        <v>3.3293303999999999</v>
      </c>
      <c r="AA97">
        <v>10.705612319999998</v>
      </c>
      <c r="AB97">
        <v>10.035570480000001</v>
      </c>
      <c r="AC97">
        <v>7.3819532319999999</v>
      </c>
      <c r="AD97">
        <v>9.2607383999999993</v>
      </c>
      <c r="AE97">
        <v>12.556885223999998</v>
      </c>
      <c r="AF97">
        <v>0</v>
      </c>
      <c r="AG97">
        <v>0</v>
      </c>
      <c r="AH97">
        <v>29.706442999999997</v>
      </c>
      <c r="AI97">
        <v>3.7184330000000005</v>
      </c>
      <c r="AJ97">
        <v>0</v>
      </c>
      <c r="AK97">
        <v>13.02092</v>
      </c>
      <c r="AL97">
        <v>20.155330000000006</v>
      </c>
      <c r="AM97">
        <v>2.6812342857142859</v>
      </c>
      <c r="AN97">
        <v>0</v>
      </c>
      <c r="AO97">
        <v>1.7772888000000002</v>
      </c>
      <c r="AP97">
        <v>1.1062716000000001</v>
      </c>
      <c r="AQ97">
        <v>0</v>
      </c>
      <c r="AR97">
        <v>12.758928000000001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28.554280779508296</v>
      </c>
      <c r="BB97">
        <f t="shared" si="1"/>
        <v>836.7250279720696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165.0249134765705</v>
      </c>
      <c r="L98">
        <v>63.618036446541389</v>
      </c>
      <c r="M98">
        <v>0</v>
      </c>
      <c r="N98">
        <v>30.00180572579233</v>
      </c>
      <c r="O98">
        <v>50.374248149774211</v>
      </c>
      <c r="P98">
        <v>61.519588852786811</v>
      </c>
      <c r="Q98">
        <v>2.7714502369668246</v>
      </c>
      <c r="R98">
        <v>10.762949780487805</v>
      </c>
      <c r="S98">
        <v>6.7009344827586208</v>
      </c>
      <c r="T98">
        <v>0</v>
      </c>
      <c r="U98">
        <v>292.42034662561497</v>
      </c>
      <c r="V98">
        <v>1.9746171795212768</v>
      </c>
      <c r="W98">
        <v>8.8393969251336895</v>
      </c>
      <c r="X98">
        <v>24.984488107549122</v>
      </c>
      <c r="Y98">
        <v>0</v>
      </c>
      <c r="Z98">
        <v>3.3293303999999999</v>
      </c>
      <c r="AA98">
        <v>7.1234299999999999</v>
      </c>
      <c r="AB98">
        <v>10.035570480000001</v>
      </c>
      <c r="AC98">
        <v>7.3819532319999999</v>
      </c>
      <c r="AD98">
        <v>9.2607383999999993</v>
      </c>
      <c r="AE98">
        <v>11.308105399999999</v>
      </c>
      <c r="AF98">
        <v>0</v>
      </c>
      <c r="AG98">
        <v>0</v>
      </c>
      <c r="AH98">
        <v>29.706442999999997</v>
      </c>
      <c r="AI98">
        <v>3.7184330000000005</v>
      </c>
      <c r="AJ98">
        <v>0</v>
      </c>
      <c r="AK98">
        <v>13.02092</v>
      </c>
      <c r="AL98">
        <v>20.155330000000006</v>
      </c>
      <c r="AM98">
        <v>2.6812342857142859</v>
      </c>
      <c r="AN98">
        <v>0</v>
      </c>
      <c r="AO98">
        <v>1.7772888000000002</v>
      </c>
      <c r="AP98">
        <v>1.1062716000000001</v>
      </c>
      <c r="AQ98">
        <v>0</v>
      </c>
      <c r="AR98">
        <v>12.758928000000001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28.395200211142217</v>
      </c>
      <c r="BB98">
        <f t="shared" si="1"/>
        <v>832.06348765806968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2.7513102094567103</v>
      </c>
      <c r="L99">
        <f t="shared" si="2"/>
        <v>0.88590360772031429</v>
      </c>
      <c r="M99">
        <f t="shared" si="2"/>
        <v>0</v>
      </c>
      <c r="N99">
        <f t="shared" si="2"/>
        <v>0.7200455689384343</v>
      </c>
      <c r="O99">
        <f t="shared" si="2"/>
        <v>1.2089929661564647</v>
      </c>
      <c r="P99">
        <f t="shared" si="2"/>
        <v>1.4528508285609198</v>
      </c>
      <c r="Q99">
        <f t="shared" si="2"/>
        <v>5.8375092632485692E-2</v>
      </c>
      <c r="R99">
        <f t="shared" si="2"/>
        <v>0.17892101700737828</v>
      </c>
      <c r="S99">
        <f t="shared" si="2"/>
        <v>0.12381500573946266</v>
      </c>
      <c r="T99">
        <f t="shared" si="2"/>
        <v>0</v>
      </c>
      <c r="U99">
        <f t="shared" si="2"/>
        <v>7.0180883190147592</v>
      </c>
      <c r="V99">
        <f t="shared" si="2"/>
        <v>4.2205935014715042E-2</v>
      </c>
      <c r="W99">
        <f t="shared" si="2"/>
        <v>0.13435250193107851</v>
      </c>
      <c r="X99">
        <f t="shared" si="2"/>
        <v>0.56545893741771225</v>
      </c>
      <c r="Y99">
        <f t="shared" si="2"/>
        <v>0</v>
      </c>
      <c r="Z99">
        <f t="shared" si="2"/>
        <v>6.4376973100000054E-2</v>
      </c>
      <c r="AA99">
        <f t="shared" si="2"/>
        <v>0.15651439868000003</v>
      </c>
      <c r="AB99">
        <f t="shared" si="2"/>
        <v>0.24085369152000044</v>
      </c>
      <c r="AC99">
        <f t="shared" si="2"/>
        <v>0.17716687756799998</v>
      </c>
      <c r="AD99">
        <f t="shared" si="2"/>
        <v>0.16385903550200012</v>
      </c>
      <c r="AE99">
        <f t="shared" si="2"/>
        <v>0.29702938536600026</v>
      </c>
      <c r="AF99">
        <f t="shared" si="2"/>
        <v>0</v>
      </c>
      <c r="AG99">
        <f t="shared" si="2"/>
        <v>0</v>
      </c>
      <c r="AH99">
        <f t="shared" si="2"/>
        <v>0.88713421125000091</v>
      </c>
      <c r="AI99">
        <f t="shared" si="2"/>
        <v>6.3294196499999997E-2</v>
      </c>
      <c r="AJ99">
        <f t="shared" si="2"/>
        <v>0</v>
      </c>
      <c r="AK99">
        <f t="shared" si="2"/>
        <v>0.31250208000000007</v>
      </c>
      <c r="AL99">
        <f t="shared" si="2"/>
        <v>0.48700353000000074</v>
      </c>
      <c r="AM99">
        <f t="shared" si="2"/>
        <v>4.0553668571428544E-2</v>
      </c>
      <c r="AN99">
        <f t="shared" si="2"/>
        <v>0</v>
      </c>
      <c r="AO99">
        <f t="shared" si="2"/>
        <v>4.4962419599999977E-2</v>
      </c>
      <c r="AP99">
        <f t="shared" si="2"/>
        <v>4.181055900000006E-2</v>
      </c>
      <c r="AQ99">
        <f t="shared" si="2"/>
        <v>0</v>
      </c>
      <c r="AR99">
        <f t="shared" si="2"/>
        <v>0.30873801599999962</v>
      </c>
      <c r="AS99">
        <f t="shared" si="2"/>
        <v>0.19578856803599989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3.3124500000000008E-2</v>
      </c>
      <c r="AY99">
        <f t="shared" si="2"/>
        <v>0</v>
      </c>
      <c r="AZ99">
        <f t="shared" si="2"/>
        <v>0</v>
      </c>
      <c r="BA99">
        <f t="shared" si="2"/>
        <v>0.61561759520669623</v>
      </c>
      <c r="BB99">
        <f t="shared" si="1"/>
        <v>18.039414505077172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</v>
      </c>
      <c r="K3">
        <v>9.4105344309061838</v>
      </c>
      <c r="L3">
        <v>578.48951328993496</v>
      </c>
      <c r="M3">
        <v>28.002825374647887</v>
      </c>
      <c r="N3">
        <v>36.237961828051127</v>
      </c>
      <c r="O3">
        <v>0</v>
      </c>
      <c r="P3">
        <v>38.201096436581111</v>
      </c>
      <c r="Q3">
        <v>3.3505592417061609</v>
      </c>
      <c r="R3">
        <v>13.006523365853656</v>
      </c>
      <c r="S3">
        <v>8.0969625000000001</v>
      </c>
      <c r="T3">
        <v>0</v>
      </c>
      <c r="U3">
        <v>64.239931627614027</v>
      </c>
      <c r="V3">
        <v>4.3742743105950659</v>
      </c>
      <c r="W3">
        <v>10.679645641711229</v>
      </c>
      <c r="X3">
        <v>30.172123068026497</v>
      </c>
      <c r="Y3">
        <v>0</v>
      </c>
      <c r="Z3">
        <v>4.021411679999999</v>
      </c>
      <c r="AA3">
        <v>8.6042059999999996</v>
      </c>
      <c r="AB3">
        <v>12.121704815999999</v>
      </c>
      <c r="AC3">
        <v>8.9164694944000011</v>
      </c>
      <c r="AD3">
        <v>11.211743379200001</v>
      </c>
      <c r="AE3">
        <v>15.167135380800003</v>
      </c>
      <c r="AF3">
        <v>2.7224999999999993</v>
      </c>
      <c r="AG3">
        <v>4.6855723200000003</v>
      </c>
      <c r="AH3">
        <v>46.718767680000013</v>
      </c>
      <c r="AI3">
        <v>3.9055640000000005</v>
      </c>
      <c r="AJ3">
        <v>0</v>
      </c>
      <c r="AK3">
        <v>15.72772</v>
      </c>
      <c r="AL3">
        <v>0</v>
      </c>
      <c r="AM3">
        <v>1.6196330857142853</v>
      </c>
      <c r="AN3">
        <v>0.66954999999999998</v>
      </c>
      <c r="AO3">
        <v>2.5255776000000001</v>
      </c>
      <c r="AP3">
        <v>1.9650539999999999</v>
      </c>
      <c r="AQ3">
        <v>5.3350800000000005</v>
      </c>
      <c r="AR3">
        <v>15.411177599999998</v>
      </c>
      <c r="AS3">
        <v>10.152601056000002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33.024546657939858</v>
      </c>
      <c r="BB3">
        <f>SUM(B3:AZ3)-BA3</f>
        <v>967.71887254980231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</v>
      </c>
      <c r="K4">
        <v>9.4105344309061838</v>
      </c>
      <c r="L4">
        <v>578.48951328993496</v>
      </c>
      <c r="M4">
        <v>28.002825374647887</v>
      </c>
      <c r="N4">
        <v>36.237961828051127</v>
      </c>
      <c r="O4">
        <v>0</v>
      </c>
      <c r="P4">
        <v>38.201096436581111</v>
      </c>
      <c r="Q4">
        <v>3.3505592417061609</v>
      </c>
      <c r="R4">
        <v>13.006523365853656</v>
      </c>
      <c r="S4">
        <v>8.0969625000000001</v>
      </c>
      <c r="T4">
        <v>0</v>
      </c>
      <c r="U4">
        <v>64.239931627614027</v>
      </c>
      <c r="V4">
        <v>4.3742743105950659</v>
      </c>
      <c r="W4">
        <v>10.679645641711229</v>
      </c>
      <c r="X4">
        <v>30.172123068026497</v>
      </c>
      <c r="Y4">
        <v>0</v>
      </c>
      <c r="Z4">
        <v>4.021411679999999</v>
      </c>
      <c r="AA4">
        <v>8.6042059999999996</v>
      </c>
      <c r="AB4">
        <v>12.121704815999999</v>
      </c>
      <c r="AC4">
        <v>8.9164694944000011</v>
      </c>
      <c r="AD4">
        <v>11.211743379200001</v>
      </c>
      <c r="AE4">
        <v>15.167135380800003</v>
      </c>
      <c r="AF4">
        <v>2.7224999999999993</v>
      </c>
      <c r="AG4">
        <v>4.6855723200000003</v>
      </c>
      <c r="AH4">
        <v>46.718767680000013</v>
      </c>
      <c r="AI4">
        <v>3.9055640000000005</v>
      </c>
      <c r="AJ4">
        <v>0</v>
      </c>
      <c r="AK4">
        <v>15.72772</v>
      </c>
      <c r="AL4">
        <v>0</v>
      </c>
      <c r="AM4">
        <v>1.6196330857142853</v>
      </c>
      <c r="AN4">
        <v>0.66954999999999998</v>
      </c>
      <c r="AO4">
        <v>2.5255776000000001</v>
      </c>
      <c r="AP4">
        <v>1.9650539999999999</v>
      </c>
      <c r="AQ4">
        <v>5.3350800000000005</v>
      </c>
      <c r="AR4">
        <v>15.411177599999998</v>
      </c>
      <c r="AS4">
        <v>10.152601056000002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33.024546657939858</v>
      </c>
      <c r="BB4">
        <f t="shared" ref="BB4:BB67" si="0">SUM(B4:AZ4)-BA4</f>
        <v>967.71887254980231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</v>
      </c>
      <c r="K5">
        <v>9.4105344309061838</v>
      </c>
      <c r="L5">
        <v>578.48951328993496</v>
      </c>
      <c r="M5">
        <v>28.002825374647887</v>
      </c>
      <c r="N5">
        <v>36.237961828051127</v>
      </c>
      <c r="O5">
        <v>0</v>
      </c>
      <c r="P5">
        <v>38.201096436581111</v>
      </c>
      <c r="Q5">
        <v>3.3505592417061609</v>
      </c>
      <c r="R5">
        <v>13.006523365853656</v>
      </c>
      <c r="S5">
        <v>8.0969625000000001</v>
      </c>
      <c r="T5">
        <v>0</v>
      </c>
      <c r="U5">
        <v>64.239931627614027</v>
      </c>
      <c r="V5">
        <v>4.3742743105950659</v>
      </c>
      <c r="W5">
        <v>10.679645641711229</v>
      </c>
      <c r="X5">
        <v>30.172123068026497</v>
      </c>
      <c r="Y5">
        <v>0</v>
      </c>
      <c r="Z5">
        <v>4.021411679999999</v>
      </c>
      <c r="AA5">
        <v>8.6042059999999996</v>
      </c>
      <c r="AB5">
        <v>12.121704815999999</v>
      </c>
      <c r="AC5">
        <v>8.9164694944000011</v>
      </c>
      <c r="AD5">
        <v>11.211743379200001</v>
      </c>
      <c r="AE5">
        <v>15.167135380800003</v>
      </c>
      <c r="AF5">
        <v>2.7224999999999993</v>
      </c>
      <c r="AG5">
        <v>4.6855723200000003</v>
      </c>
      <c r="AH5">
        <v>46.718767680000013</v>
      </c>
      <c r="AI5">
        <v>3.9055640000000005</v>
      </c>
      <c r="AJ5">
        <v>0</v>
      </c>
      <c r="AK5">
        <v>15.72772</v>
      </c>
      <c r="AL5">
        <v>0</v>
      </c>
      <c r="AM5">
        <v>1.6196330857142853</v>
      </c>
      <c r="AN5">
        <v>0.66954999999999998</v>
      </c>
      <c r="AO5">
        <v>2.5436174400000002</v>
      </c>
      <c r="AP5">
        <v>3.5370971999999998</v>
      </c>
      <c r="AQ5">
        <v>5.3350800000000005</v>
      </c>
      <c r="AR5">
        <v>15.411177599999998</v>
      </c>
      <c r="AS5">
        <v>10.152601056000002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33.077019275539861</v>
      </c>
      <c r="BB5">
        <f t="shared" si="0"/>
        <v>969.25648297220221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</v>
      </c>
      <c r="K6">
        <v>9.4105344309061838</v>
      </c>
      <c r="L6">
        <v>578.49439076051851</v>
      </c>
      <c r="M6">
        <v>28.002825374647887</v>
      </c>
      <c r="N6">
        <v>36.237961828051127</v>
      </c>
      <c r="O6">
        <v>0</v>
      </c>
      <c r="P6">
        <v>38.201096436581111</v>
      </c>
      <c r="Q6">
        <v>3.3505592417061609</v>
      </c>
      <c r="R6">
        <v>13.006523365853656</v>
      </c>
      <c r="S6">
        <v>8.0969625000000001</v>
      </c>
      <c r="T6">
        <v>0</v>
      </c>
      <c r="U6">
        <v>64.239931627614027</v>
      </c>
      <c r="V6">
        <v>4.3742743105950659</v>
      </c>
      <c r="W6">
        <v>10.679645641711229</v>
      </c>
      <c r="X6">
        <v>30.172123068026497</v>
      </c>
      <c r="Y6">
        <v>0</v>
      </c>
      <c r="Z6">
        <v>4.021411679999999</v>
      </c>
      <c r="AA6">
        <v>8.6042059999999996</v>
      </c>
      <c r="AB6">
        <v>12.121704815999999</v>
      </c>
      <c r="AC6">
        <v>8.9164694944000011</v>
      </c>
      <c r="AD6">
        <v>11.211743379200001</v>
      </c>
      <c r="AE6">
        <v>15.167135380800003</v>
      </c>
      <c r="AF6">
        <v>2.7224999999999993</v>
      </c>
      <c r="AG6">
        <v>4.6855723200000003</v>
      </c>
      <c r="AH6">
        <v>46.718767680000013</v>
      </c>
      <c r="AI6">
        <v>3.9055640000000005</v>
      </c>
      <c r="AJ6">
        <v>0</v>
      </c>
      <c r="AK6">
        <v>15.72772</v>
      </c>
      <c r="AL6">
        <v>0</v>
      </c>
      <c r="AM6">
        <v>1.6196330857142853</v>
      </c>
      <c r="AN6">
        <v>0.66954999999999998</v>
      </c>
      <c r="AO6">
        <v>2.5436174400000002</v>
      </c>
      <c r="AP6">
        <v>3.5370971999999998</v>
      </c>
      <c r="AQ6">
        <v>5.3350800000000005</v>
      </c>
      <c r="AR6">
        <v>15.411177599999998</v>
      </c>
      <c r="AS6">
        <v>10.152601056000002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33.07718022908201</v>
      </c>
      <c r="BB6">
        <f t="shared" si="0"/>
        <v>969.26119948924361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</v>
      </c>
      <c r="K7">
        <v>9.410517641088104</v>
      </c>
      <c r="L7">
        <v>578.48951328993496</v>
      </c>
      <c r="M7">
        <v>28.002825374647887</v>
      </c>
      <c r="N7">
        <v>36.237961828051127</v>
      </c>
      <c r="O7">
        <v>0</v>
      </c>
      <c r="P7">
        <v>38.201096436581111</v>
      </c>
      <c r="Q7">
        <v>3.3505592417061609</v>
      </c>
      <c r="R7">
        <v>13.006523365853656</v>
      </c>
      <c r="S7">
        <v>8.0969625000000001</v>
      </c>
      <c r="T7">
        <v>0</v>
      </c>
      <c r="U7">
        <v>64.239931627614027</v>
      </c>
      <c r="V7">
        <v>4.3742743105950659</v>
      </c>
      <c r="W7">
        <v>10.679645641711229</v>
      </c>
      <c r="X7">
        <v>30.172123068026497</v>
      </c>
      <c r="Y7">
        <v>0</v>
      </c>
      <c r="Z7">
        <v>4.021411679999999</v>
      </c>
      <c r="AA7">
        <v>8.6042059999999996</v>
      </c>
      <c r="AB7">
        <v>12.121704815999999</v>
      </c>
      <c r="AC7">
        <v>8.9164694944000011</v>
      </c>
      <c r="AD7">
        <v>11.211743379200001</v>
      </c>
      <c r="AE7">
        <v>15.167135380800003</v>
      </c>
      <c r="AF7">
        <v>2.7224999999999993</v>
      </c>
      <c r="AG7">
        <v>4.6855723200000003</v>
      </c>
      <c r="AH7">
        <v>46.718767680000013</v>
      </c>
      <c r="AI7">
        <v>3.9055640000000005</v>
      </c>
      <c r="AJ7">
        <v>0</v>
      </c>
      <c r="AK7">
        <v>15.72772</v>
      </c>
      <c r="AL7">
        <v>0</v>
      </c>
      <c r="AM7">
        <v>1.6196330857142853</v>
      </c>
      <c r="AN7">
        <v>0.66954999999999998</v>
      </c>
      <c r="AO7">
        <v>2.5436174400000002</v>
      </c>
      <c r="AP7">
        <v>3.5370971999999998</v>
      </c>
      <c r="AQ7">
        <v>5.3350800000000005</v>
      </c>
      <c r="AR7">
        <v>15.411177599999998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33.064924984073372</v>
      </c>
      <c r="BB7">
        <f t="shared" si="0"/>
        <v>968.90207652225058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</v>
      </c>
      <c r="K8">
        <v>9.4106191818069451</v>
      </c>
      <c r="L8">
        <v>578.48951328993496</v>
      </c>
      <c r="M8">
        <v>28.002825374647887</v>
      </c>
      <c r="N8">
        <v>36.237961828051127</v>
      </c>
      <c r="O8">
        <v>0</v>
      </c>
      <c r="P8">
        <v>38.201096436581111</v>
      </c>
      <c r="Q8">
        <v>3.3505592417061609</v>
      </c>
      <c r="R8">
        <v>13.006523365853656</v>
      </c>
      <c r="S8">
        <v>8.0969625000000001</v>
      </c>
      <c r="T8">
        <v>0</v>
      </c>
      <c r="U8">
        <v>64.239931627614027</v>
      </c>
      <c r="V8">
        <v>4.3742743105950659</v>
      </c>
      <c r="W8">
        <v>10.679645641711229</v>
      </c>
      <c r="X8">
        <v>30.172123068026497</v>
      </c>
      <c r="Y8">
        <v>0</v>
      </c>
      <c r="Z8">
        <v>4.021411679999999</v>
      </c>
      <c r="AA8">
        <v>8.6042059999999996</v>
      </c>
      <c r="AB8">
        <v>12.121704815999999</v>
      </c>
      <c r="AC8">
        <v>8.9164694944000011</v>
      </c>
      <c r="AD8">
        <v>11.211743379200001</v>
      </c>
      <c r="AE8">
        <v>15.167135380800003</v>
      </c>
      <c r="AF8">
        <v>2.7224999999999993</v>
      </c>
      <c r="AG8">
        <v>4.6855723200000003</v>
      </c>
      <c r="AH8">
        <v>46.718767680000013</v>
      </c>
      <c r="AI8">
        <v>3.9055640000000005</v>
      </c>
      <c r="AJ8">
        <v>0</v>
      </c>
      <c r="AK8">
        <v>15.72772</v>
      </c>
      <c r="AL8">
        <v>0</v>
      </c>
      <c r="AM8">
        <v>1.6196330857142853</v>
      </c>
      <c r="AN8">
        <v>0.66954999999999998</v>
      </c>
      <c r="AO8">
        <v>2.5436174400000002</v>
      </c>
      <c r="AP8">
        <v>1.9650539999999999</v>
      </c>
      <c r="AQ8">
        <v>5.3350800000000005</v>
      </c>
      <c r="AR8">
        <v>15.411177599999998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33.013050910523305</v>
      </c>
      <c r="BB8">
        <f t="shared" si="0"/>
        <v>967.3820089365197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</v>
      </c>
      <c r="K9">
        <v>9.4105813502813067</v>
      </c>
      <c r="L9">
        <v>578.48951328993496</v>
      </c>
      <c r="M9">
        <v>28.002825374647887</v>
      </c>
      <c r="N9">
        <v>36.237961828051127</v>
      </c>
      <c r="O9">
        <v>0</v>
      </c>
      <c r="P9">
        <v>38.201096436581111</v>
      </c>
      <c r="Q9">
        <v>3.3505592417061609</v>
      </c>
      <c r="R9">
        <v>13.006523365853656</v>
      </c>
      <c r="S9">
        <v>8.0969625000000001</v>
      </c>
      <c r="T9">
        <v>0</v>
      </c>
      <c r="U9">
        <v>64.239931627614027</v>
      </c>
      <c r="V9">
        <v>4.3742743105950659</v>
      </c>
      <c r="W9">
        <v>10.679645641711229</v>
      </c>
      <c r="X9">
        <v>30.172123068026497</v>
      </c>
      <c r="Y9">
        <v>0</v>
      </c>
      <c r="Z9">
        <v>4.021411679999999</v>
      </c>
      <c r="AA9">
        <v>8.6042059999999996</v>
      </c>
      <c r="AB9">
        <v>12.121704815999999</v>
      </c>
      <c r="AC9">
        <v>8.9164694944000011</v>
      </c>
      <c r="AD9">
        <v>11.211743379200001</v>
      </c>
      <c r="AE9">
        <v>15.167135380800003</v>
      </c>
      <c r="AF9">
        <v>2.7224999999999993</v>
      </c>
      <c r="AG9">
        <v>4.6855723200000003</v>
      </c>
      <c r="AH9">
        <v>46.718767680000013</v>
      </c>
      <c r="AI9">
        <v>3.9055640000000005</v>
      </c>
      <c r="AJ9">
        <v>0</v>
      </c>
      <c r="AK9">
        <v>15.72772</v>
      </c>
      <c r="AL9">
        <v>0</v>
      </c>
      <c r="AM9">
        <v>1.6196330857142853</v>
      </c>
      <c r="AN9">
        <v>0.66954999999999998</v>
      </c>
      <c r="AO9">
        <v>2.5616572800000004</v>
      </c>
      <c r="AP9">
        <v>1.9650539999999999</v>
      </c>
      <c r="AQ9">
        <v>5.3350800000000005</v>
      </c>
      <c r="AR9">
        <v>15.411177599999998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33.013645159823405</v>
      </c>
      <c r="BB9">
        <f t="shared" si="0"/>
        <v>967.39941669569373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</v>
      </c>
      <c r="K10">
        <v>9.4104982258578556</v>
      </c>
      <c r="L10">
        <v>578.48951328993496</v>
      </c>
      <c r="M10">
        <v>28.002825374647887</v>
      </c>
      <c r="N10">
        <v>36.237961828051127</v>
      </c>
      <c r="O10">
        <v>0</v>
      </c>
      <c r="P10">
        <v>38.201096436581111</v>
      </c>
      <c r="Q10">
        <v>3.3505592417061609</v>
      </c>
      <c r="R10">
        <v>13.006523365853656</v>
      </c>
      <c r="S10">
        <v>8.0969625000000001</v>
      </c>
      <c r="T10">
        <v>0</v>
      </c>
      <c r="U10">
        <v>64.239931627614027</v>
      </c>
      <c r="V10">
        <v>4.3742743105950659</v>
      </c>
      <c r="W10">
        <v>10.679645641711229</v>
      </c>
      <c r="X10">
        <v>30.172123068026497</v>
      </c>
      <c r="Y10">
        <v>0</v>
      </c>
      <c r="Z10">
        <v>4.021411679999999</v>
      </c>
      <c r="AA10">
        <v>8.6042059999999996</v>
      </c>
      <c r="AB10">
        <v>12.121704815999999</v>
      </c>
      <c r="AC10">
        <v>8.9164694944000011</v>
      </c>
      <c r="AD10">
        <v>11.211743379200001</v>
      </c>
      <c r="AE10">
        <v>15.167135380800003</v>
      </c>
      <c r="AF10">
        <v>2.7224999999999993</v>
      </c>
      <c r="AG10">
        <v>4.6855723200000003</v>
      </c>
      <c r="AH10">
        <v>46.718767680000013</v>
      </c>
      <c r="AI10">
        <v>3.9055640000000005</v>
      </c>
      <c r="AJ10">
        <v>0</v>
      </c>
      <c r="AK10">
        <v>15.72772</v>
      </c>
      <c r="AL10">
        <v>0</v>
      </c>
      <c r="AM10">
        <v>1.6196330857142853</v>
      </c>
      <c r="AN10">
        <v>0.66954999999999998</v>
      </c>
      <c r="AO10">
        <v>2.5616572800000004</v>
      </c>
      <c r="AP10">
        <v>1.9650539999999999</v>
      </c>
      <c r="AQ10">
        <v>5.3350800000000005</v>
      </c>
      <c r="AR10">
        <v>15.411177599999998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33.013642416829235</v>
      </c>
      <c r="BB10">
        <f t="shared" si="0"/>
        <v>967.39933631426447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</v>
      </c>
      <c r="K11">
        <v>9.4104597558587368</v>
      </c>
      <c r="L11">
        <v>578.48951328993496</v>
      </c>
      <c r="M11">
        <v>28.002825374647887</v>
      </c>
      <c r="N11">
        <v>36.237961828051127</v>
      </c>
      <c r="O11">
        <v>0</v>
      </c>
      <c r="P11">
        <v>38.201096436581111</v>
      </c>
      <c r="Q11">
        <v>3.3505592417061609</v>
      </c>
      <c r="R11">
        <v>13.006523365853656</v>
      </c>
      <c r="S11">
        <v>8.0969625000000001</v>
      </c>
      <c r="T11">
        <v>0</v>
      </c>
      <c r="U11">
        <v>64.239931627614027</v>
      </c>
      <c r="V11">
        <v>4.3742743105950659</v>
      </c>
      <c r="W11">
        <v>10.679645641711229</v>
      </c>
      <c r="X11">
        <v>30.172123068026497</v>
      </c>
      <c r="Y11">
        <v>0</v>
      </c>
      <c r="Z11">
        <v>4.021411679999999</v>
      </c>
      <c r="AA11">
        <v>4.2899843999999998</v>
      </c>
      <c r="AB11">
        <v>12.121704815999999</v>
      </c>
      <c r="AC11">
        <v>8.9164694944000011</v>
      </c>
      <c r="AD11">
        <v>11.211743379200001</v>
      </c>
      <c r="AE11">
        <v>15.167135380800003</v>
      </c>
      <c r="AF11">
        <v>2.7224999999999993</v>
      </c>
      <c r="AG11">
        <v>4.6855723200000003</v>
      </c>
      <c r="AH11">
        <v>46.718767680000013</v>
      </c>
      <c r="AI11">
        <v>0.78111280000000005</v>
      </c>
      <c r="AJ11">
        <v>0</v>
      </c>
      <c r="AK11">
        <v>15.72772</v>
      </c>
      <c r="AL11">
        <v>0</v>
      </c>
      <c r="AM11">
        <v>1.6196330857142853</v>
      </c>
      <c r="AN11">
        <v>0.66954999999999998</v>
      </c>
      <c r="AO11">
        <v>2.5616572800000004</v>
      </c>
      <c r="AP11">
        <v>1.9650539999999999</v>
      </c>
      <c r="AQ11">
        <v>5.3350800000000005</v>
      </c>
      <c r="AR11">
        <v>15.411177599999998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32.768164945059112</v>
      </c>
      <c r="BB11">
        <f t="shared" si="0"/>
        <v>960.20610251603546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</v>
      </c>
      <c r="K12">
        <v>5.0051632047477748</v>
      </c>
      <c r="L12">
        <v>578.48951328993496</v>
      </c>
      <c r="M12">
        <v>28.002825374647887</v>
      </c>
      <c r="N12">
        <v>36.237961828051127</v>
      </c>
      <c r="O12">
        <v>0</v>
      </c>
      <c r="P12">
        <v>38.201096436581111</v>
      </c>
      <c r="Q12">
        <v>3.3505592417061609</v>
      </c>
      <c r="R12">
        <v>13.006523365853656</v>
      </c>
      <c r="S12">
        <v>8.0969625000000001</v>
      </c>
      <c r="T12">
        <v>0</v>
      </c>
      <c r="U12">
        <v>64.239931627614027</v>
      </c>
      <c r="V12">
        <v>4.3742743105950659</v>
      </c>
      <c r="W12">
        <v>10.679645641711229</v>
      </c>
      <c r="X12">
        <v>30.172123068026497</v>
      </c>
      <c r="Y12">
        <v>0</v>
      </c>
      <c r="Z12">
        <v>4.021411679999999</v>
      </c>
      <c r="AA12">
        <v>4.2899843999999998</v>
      </c>
      <c r="AB12">
        <v>12.121704815999999</v>
      </c>
      <c r="AC12">
        <v>8.9164694944000011</v>
      </c>
      <c r="AD12">
        <v>11.211743379200001</v>
      </c>
      <c r="AE12">
        <v>15.167135380800003</v>
      </c>
      <c r="AF12">
        <v>2.7224999999999993</v>
      </c>
      <c r="AG12">
        <v>4.6855723200000003</v>
      </c>
      <c r="AH12">
        <v>46.718767680000013</v>
      </c>
      <c r="AI12">
        <v>0.78111280000000005</v>
      </c>
      <c r="AJ12">
        <v>0</v>
      </c>
      <c r="AK12">
        <v>15.72772</v>
      </c>
      <c r="AL12">
        <v>0</v>
      </c>
      <c r="AM12">
        <v>1.6196330857142853</v>
      </c>
      <c r="AN12">
        <v>0.66954999999999998</v>
      </c>
      <c r="AO12">
        <v>2.5616572800000004</v>
      </c>
      <c r="AP12">
        <v>1.9650539999999999</v>
      </c>
      <c r="AQ12">
        <v>5.3350800000000005</v>
      </c>
      <c r="AR12">
        <v>15.411177599999998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32.622790152932119</v>
      </c>
      <c r="BB12">
        <f t="shared" si="0"/>
        <v>955.94618075705148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4.84</v>
      </c>
      <c r="K13">
        <v>4.8397496073983595</v>
      </c>
      <c r="L13">
        <v>578.48951328993496</v>
      </c>
      <c r="M13">
        <v>28.002825374647887</v>
      </c>
      <c r="N13">
        <v>36.237961828051127</v>
      </c>
      <c r="O13">
        <v>0</v>
      </c>
      <c r="P13">
        <v>38.201096436581111</v>
      </c>
      <c r="Q13">
        <v>3.3505592417061609</v>
      </c>
      <c r="R13">
        <v>13.006523365853656</v>
      </c>
      <c r="S13">
        <v>8.0969625000000001</v>
      </c>
      <c r="T13">
        <v>0</v>
      </c>
      <c r="U13">
        <v>64.239931627614027</v>
      </c>
      <c r="V13">
        <v>4.3742743105950659</v>
      </c>
      <c r="W13">
        <v>10.679645641711229</v>
      </c>
      <c r="X13">
        <v>30.172123068026497</v>
      </c>
      <c r="Y13">
        <v>0</v>
      </c>
      <c r="Z13">
        <v>4.021411679999999</v>
      </c>
      <c r="AA13">
        <v>4.2899843999999998</v>
      </c>
      <c r="AB13">
        <v>12.121704815999999</v>
      </c>
      <c r="AC13">
        <v>8.9164694944000011</v>
      </c>
      <c r="AD13">
        <v>11.211743379200001</v>
      </c>
      <c r="AE13">
        <v>15.167135380800003</v>
      </c>
      <c r="AF13">
        <v>2.7224999999999993</v>
      </c>
      <c r="AG13">
        <v>4.6855723200000003</v>
      </c>
      <c r="AH13">
        <v>46.718767680000013</v>
      </c>
      <c r="AI13">
        <v>0.78111280000000005</v>
      </c>
      <c r="AJ13">
        <v>0</v>
      </c>
      <c r="AK13">
        <v>15.72772</v>
      </c>
      <c r="AL13">
        <v>0</v>
      </c>
      <c r="AM13">
        <v>1.6196330857142853</v>
      </c>
      <c r="AN13">
        <v>0.66954999999999998</v>
      </c>
      <c r="AO13">
        <v>2.6067568800000003</v>
      </c>
      <c r="AP13">
        <v>1.9650539999999999</v>
      </c>
      <c r="AQ13">
        <v>2.5902199999999995</v>
      </c>
      <c r="AR13">
        <v>15.411177599999998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32.522959411019585</v>
      </c>
      <c r="BB13">
        <f t="shared" si="0"/>
        <v>953.02083750161478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4.84</v>
      </c>
      <c r="K14">
        <v>4.8396946907621503</v>
      </c>
      <c r="L14">
        <v>578.48951328993496</v>
      </c>
      <c r="M14">
        <v>28.002825374647887</v>
      </c>
      <c r="N14">
        <v>36.237961828051127</v>
      </c>
      <c r="O14">
        <v>0</v>
      </c>
      <c r="P14">
        <v>38.201096436581111</v>
      </c>
      <c r="Q14">
        <v>3.3505592417061609</v>
      </c>
      <c r="R14">
        <v>13.006523365853656</v>
      </c>
      <c r="S14">
        <v>8.0969625000000001</v>
      </c>
      <c r="T14">
        <v>0</v>
      </c>
      <c r="U14">
        <v>64.239931627614027</v>
      </c>
      <c r="V14">
        <v>4.3742743105950659</v>
      </c>
      <c r="W14">
        <v>10.679645641711229</v>
      </c>
      <c r="X14">
        <v>30.172123068026497</v>
      </c>
      <c r="Y14">
        <v>0</v>
      </c>
      <c r="Z14">
        <v>4.021411679999999</v>
      </c>
      <c r="AA14">
        <v>4.2899843999999998</v>
      </c>
      <c r="AB14">
        <v>12.121704815999999</v>
      </c>
      <c r="AC14">
        <v>8.9164694944000011</v>
      </c>
      <c r="AD14">
        <v>11.211743379200001</v>
      </c>
      <c r="AE14">
        <v>15.167135380800003</v>
      </c>
      <c r="AF14">
        <v>2.7224999999999993</v>
      </c>
      <c r="AG14">
        <v>4.6855723200000003</v>
      </c>
      <c r="AH14">
        <v>46.718767680000013</v>
      </c>
      <c r="AI14">
        <v>0.78111280000000005</v>
      </c>
      <c r="AJ14">
        <v>0</v>
      </c>
      <c r="AK14">
        <v>15.72772</v>
      </c>
      <c r="AL14">
        <v>0</v>
      </c>
      <c r="AM14">
        <v>1.6196330857142853</v>
      </c>
      <c r="AN14">
        <v>0.66954999999999998</v>
      </c>
      <c r="AO14">
        <v>2.6067568800000003</v>
      </c>
      <c r="AP14">
        <v>1.9650539999999999</v>
      </c>
      <c r="AQ14">
        <v>0</v>
      </c>
      <c r="AR14">
        <v>15.411177599999998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32.437480338770591</v>
      </c>
      <c r="BB14">
        <f t="shared" si="0"/>
        <v>950.51604165722756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1.9958485142987119</v>
      </c>
      <c r="L15">
        <v>479.99349120181705</v>
      </c>
      <c r="M15">
        <v>28.002825374647887</v>
      </c>
      <c r="N15">
        <v>36.237961828051127</v>
      </c>
      <c r="O15">
        <v>0</v>
      </c>
      <c r="P15">
        <v>38.201096436581111</v>
      </c>
      <c r="Q15">
        <v>3.3505592417061609</v>
      </c>
      <c r="R15">
        <v>13.006523365853656</v>
      </c>
      <c r="S15">
        <v>8.0969625000000001</v>
      </c>
      <c r="T15">
        <v>0</v>
      </c>
      <c r="U15">
        <v>64.239931627614027</v>
      </c>
      <c r="V15">
        <v>4.3742743105950659</v>
      </c>
      <c r="W15">
        <v>10.679645641711229</v>
      </c>
      <c r="X15">
        <v>30.172123068026497</v>
      </c>
      <c r="Y15">
        <v>0</v>
      </c>
      <c r="Z15">
        <v>4.021411679999999</v>
      </c>
      <c r="AA15">
        <v>4.2899843999999998</v>
      </c>
      <c r="AB15">
        <v>12.121704815999999</v>
      </c>
      <c r="AC15">
        <v>8.9164694944000011</v>
      </c>
      <c r="AD15">
        <v>8.4088075343999993</v>
      </c>
      <c r="AE15">
        <v>15.167135380800003</v>
      </c>
      <c r="AF15">
        <v>2.7224999999999993</v>
      </c>
      <c r="AG15">
        <v>4.6855723200000003</v>
      </c>
      <c r="AH15">
        <v>46.718767680000013</v>
      </c>
      <c r="AI15">
        <v>0.78111280000000005</v>
      </c>
      <c r="AJ15">
        <v>0</v>
      </c>
      <c r="AK15">
        <v>15.72772</v>
      </c>
      <c r="AL15">
        <v>0</v>
      </c>
      <c r="AM15">
        <v>1.6196330857142853</v>
      </c>
      <c r="AN15">
        <v>0.66954999999999998</v>
      </c>
      <c r="AO15">
        <v>2.6067568800000003</v>
      </c>
      <c r="AP15">
        <v>3.5370971999999998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28.926534212652562</v>
      </c>
      <c r="BB15">
        <f t="shared" si="0"/>
        <v>847.63234847396427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1.9958640001445267</v>
      </c>
      <c r="L16">
        <v>453.48956758909765</v>
      </c>
      <c r="M16">
        <v>28.002825374647887</v>
      </c>
      <c r="N16">
        <v>36.237961828051127</v>
      </c>
      <c r="O16">
        <v>0</v>
      </c>
      <c r="P16">
        <v>38.201096436581111</v>
      </c>
      <c r="Q16">
        <v>3.3505592417061609</v>
      </c>
      <c r="R16">
        <v>13.006523365853656</v>
      </c>
      <c r="S16">
        <v>8.0969625000000001</v>
      </c>
      <c r="T16">
        <v>0</v>
      </c>
      <c r="U16">
        <v>64.239931627614027</v>
      </c>
      <c r="V16">
        <v>4.3742743105950659</v>
      </c>
      <c r="W16">
        <v>10.679645641711229</v>
      </c>
      <c r="X16">
        <v>30.172123068026497</v>
      </c>
      <c r="Y16">
        <v>0</v>
      </c>
      <c r="Z16">
        <v>3.9822639999999994</v>
      </c>
      <c r="AA16">
        <v>4.2899843999999998</v>
      </c>
      <c r="AB16">
        <v>12.121704815999999</v>
      </c>
      <c r="AC16">
        <v>8.9164694944000011</v>
      </c>
      <c r="AD16">
        <v>8.4088075343999993</v>
      </c>
      <c r="AE16">
        <v>15.167135380800003</v>
      </c>
      <c r="AF16">
        <v>2.7224999999999993</v>
      </c>
      <c r="AG16">
        <v>4.6855723200000003</v>
      </c>
      <c r="AH16">
        <v>46.718767680000013</v>
      </c>
      <c r="AI16">
        <v>0.78111280000000005</v>
      </c>
      <c r="AJ16">
        <v>0</v>
      </c>
      <c r="AK16">
        <v>15.72772</v>
      </c>
      <c r="AL16">
        <v>0</v>
      </c>
      <c r="AM16">
        <v>1.6196330857142853</v>
      </c>
      <c r="AN16">
        <v>0.66954999999999998</v>
      </c>
      <c r="AO16">
        <v>2.6067568800000003</v>
      </c>
      <c r="AP16">
        <v>3.5370971999999998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28.050536388552167</v>
      </c>
      <c r="BB16">
        <f t="shared" si="0"/>
        <v>821.96529049119101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1.9958455699723807</v>
      </c>
      <c r="L17">
        <v>434.15415843043894</v>
      </c>
      <c r="M17">
        <v>28.002825374647887</v>
      </c>
      <c r="N17">
        <v>36.237961828051127</v>
      </c>
      <c r="O17">
        <v>0</v>
      </c>
      <c r="P17">
        <v>38.201096436581111</v>
      </c>
      <c r="Q17">
        <v>3.3505592417061609</v>
      </c>
      <c r="R17">
        <v>13.006523365853656</v>
      </c>
      <c r="S17">
        <v>8.0969625000000001</v>
      </c>
      <c r="T17">
        <v>0</v>
      </c>
      <c r="U17">
        <v>64.239931627614027</v>
      </c>
      <c r="V17">
        <v>4.3742743105950659</v>
      </c>
      <c r="W17">
        <v>10.679645641711229</v>
      </c>
      <c r="X17">
        <v>30.423481861198738</v>
      </c>
      <c r="Y17">
        <v>0</v>
      </c>
      <c r="Z17">
        <v>4.0160119999999999</v>
      </c>
      <c r="AA17">
        <v>4.2899843999999998</v>
      </c>
      <c r="AB17">
        <v>12.121704815999999</v>
      </c>
      <c r="AC17">
        <v>8.9164694944000011</v>
      </c>
      <c r="AD17">
        <v>8.4088075343999993</v>
      </c>
      <c r="AE17">
        <v>15.167135380800003</v>
      </c>
      <c r="AF17">
        <v>2.7224999999999993</v>
      </c>
      <c r="AG17">
        <v>4.6855723200000003</v>
      </c>
      <c r="AH17">
        <v>46.718767680000013</v>
      </c>
      <c r="AI17">
        <v>0.78111280000000005</v>
      </c>
      <c r="AJ17">
        <v>0</v>
      </c>
      <c r="AK17">
        <v>15.72772</v>
      </c>
      <c r="AL17">
        <v>0</v>
      </c>
      <c r="AM17">
        <v>1.6196330857142853</v>
      </c>
      <c r="AN17">
        <v>0.66954999999999998</v>
      </c>
      <c r="AO17">
        <v>2.6067568800000003</v>
      </c>
      <c r="AP17">
        <v>2.3580648000000002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27.382967718625814</v>
      </c>
      <c r="BB17">
        <f t="shared" si="0"/>
        <v>802.40350596545898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1.9958705649817021</v>
      </c>
      <c r="L18">
        <v>414.81441186978441</v>
      </c>
      <c r="M18">
        <v>28.002825374647887</v>
      </c>
      <c r="N18">
        <v>36.237961828051127</v>
      </c>
      <c r="O18">
        <v>0</v>
      </c>
      <c r="P18">
        <v>38.201096436581111</v>
      </c>
      <c r="Q18">
        <v>3.3505592417061609</v>
      </c>
      <c r="R18">
        <v>13.006523365853656</v>
      </c>
      <c r="S18">
        <v>8.0969625000000001</v>
      </c>
      <c r="T18">
        <v>0</v>
      </c>
      <c r="U18">
        <v>64.239931627614027</v>
      </c>
      <c r="V18">
        <v>4.3742743105950659</v>
      </c>
      <c r="W18">
        <v>10.679645641711229</v>
      </c>
      <c r="X18">
        <v>30.423481861198738</v>
      </c>
      <c r="Y18">
        <v>0</v>
      </c>
      <c r="Z18">
        <v>4.0160119999999999</v>
      </c>
      <c r="AA18">
        <v>4.2899843999999998</v>
      </c>
      <c r="AB18">
        <v>12.121704815999999</v>
      </c>
      <c r="AC18">
        <v>8.9164694944000011</v>
      </c>
      <c r="AD18">
        <v>8.3082973999999989</v>
      </c>
      <c r="AE18">
        <v>15.167135380800003</v>
      </c>
      <c r="AF18">
        <v>2.7224999999999993</v>
      </c>
      <c r="AG18">
        <v>4.6855723200000003</v>
      </c>
      <c r="AH18">
        <v>46.718767680000013</v>
      </c>
      <c r="AI18">
        <v>0.78111280000000005</v>
      </c>
      <c r="AJ18">
        <v>0</v>
      </c>
      <c r="AK18">
        <v>15.72772</v>
      </c>
      <c r="AL18">
        <v>0</v>
      </c>
      <c r="AM18">
        <v>1.6196330857142853</v>
      </c>
      <c r="AN18">
        <v>0.66954999999999998</v>
      </c>
      <c r="AO18">
        <v>2.6067568800000003</v>
      </c>
      <c r="AP18">
        <v>2.3580648000000002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26.741439783355702</v>
      </c>
      <c r="BB18">
        <f t="shared" si="0"/>
        <v>783.60480220068371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1.9958710355122276</v>
      </c>
      <c r="L19">
        <v>405.14454647412435</v>
      </c>
      <c r="M19">
        <v>28.002825374647887</v>
      </c>
      <c r="N19">
        <v>36.237961828051127</v>
      </c>
      <c r="O19">
        <v>0</v>
      </c>
      <c r="P19">
        <v>38.201096436581111</v>
      </c>
      <c r="Q19">
        <v>3.3505592417061609</v>
      </c>
      <c r="R19">
        <v>13.006523365853656</v>
      </c>
      <c r="S19">
        <v>8.0969625000000001</v>
      </c>
      <c r="T19">
        <v>0</v>
      </c>
      <c r="U19">
        <v>64.239931627614027</v>
      </c>
      <c r="V19">
        <v>4.3742743105950659</v>
      </c>
      <c r="W19">
        <v>10.679645641711229</v>
      </c>
      <c r="X19">
        <v>30.423481861198738</v>
      </c>
      <c r="Y19">
        <v>0</v>
      </c>
      <c r="Z19">
        <v>4.0160119999999999</v>
      </c>
      <c r="AA19">
        <v>4.2899843999999998</v>
      </c>
      <c r="AB19">
        <v>12.121704815999999</v>
      </c>
      <c r="AC19">
        <v>8.9164694944000011</v>
      </c>
      <c r="AD19">
        <v>5.5929026400000001</v>
      </c>
      <c r="AE19">
        <v>15.167135380800003</v>
      </c>
      <c r="AF19">
        <v>2.7224999999999993</v>
      </c>
      <c r="AG19">
        <v>4.6855723200000003</v>
      </c>
      <c r="AH19">
        <v>46.718767680000013</v>
      </c>
      <c r="AI19">
        <v>0.39055640000000003</v>
      </c>
      <c r="AJ19">
        <v>0</v>
      </c>
      <c r="AK19">
        <v>15.72772</v>
      </c>
      <c r="AL19">
        <v>0</v>
      </c>
      <c r="AM19">
        <v>1.6196330857142853</v>
      </c>
      <c r="AN19">
        <v>0.66954999999999998</v>
      </c>
      <c r="AO19">
        <v>2.6067568800000003</v>
      </c>
      <c r="AP19">
        <v>2.3580648000000002</v>
      </c>
      <c r="AQ19">
        <v>0</v>
      </c>
      <c r="AR19">
        <v>15.411177599999998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26.28630586936216</v>
      </c>
      <c r="BB19">
        <f t="shared" si="0"/>
        <v>770.26799842954779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1.9958526462702466</v>
      </c>
      <c r="L20">
        <v>529.40354223481665</v>
      </c>
      <c r="M20">
        <v>28.002825374647887</v>
      </c>
      <c r="N20">
        <v>36.237961828051127</v>
      </c>
      <c r="O20">
        <v>0</v>
      </c>
      <c r="P20">
        <v>38.201096436581111</v>
      </c>
      <c r="Q20">
        <v>3.3505592417061609</v>
      </c>
      <c r="R20">
        <v>13.006523365853656</v>
      </c>
      <c r="S20">
        <v>8.0969625000000001</v>
      </c>
      <c r="T20">
        <v>0</v>
      </c>
      <c r="U20">
        <v>64.239931627614027</v>
      </c>
      <c r="V20">
        <v>4.3742743105950659</v>
      </c>
      <c r="W20">
        <v>10.679645641711229</v>
      </c>
      <c r="X20">
        <v>30.423481861198738</v>
      </c>
      <c r="Y20">
        <v>0</v>
      </c>
      <c r="Z20">
        <v>4.0160119999999999</v>
      </c>
      <c r="AA20">
        <v>4.2899843999999998</v>
      </c>
      <c r="AB20">
        <v>12.121704815999999</v>
      </c>
      <c r="AC20">
        <v>8.9164694944000011</v>
      </c>
      <c r="AD20">
        <v>5.5929026400000001</v>
      </c>
      <c r="AE20">
        <v>15.167135380800003</v>
      </c>
      <c r="AF20">
        <v>2.7224999999999993</v>
      </c>
      <c r="AG20">
        <v>4.6855723200000003</v>
      </c>
      <c r="AH20">
        <v>46.718767680000013</v>
      </c>
      <c r="AI20">
        <v>0.39055640000000003</v>
      </c>
      <c r="AJ20">
        <v>0</v>
      </c>
      <c r="AK20">
        <v>15.72772</v>
      </c>
      <c r="AL20">
        <v>0</v>
      </c>
      <c r="AM20">
        <v>1.6196330857142853</v>
      </c>
      <c r="AN20">
        <v>0.66954999999999998</v>
      </c>
      <c r="AO20">
        <v>2.6067568800000003</v>
      </c>
      <c r="AP20">
        <v>2.3580648000000002</v>
      </c>
      <c r="AQ20">
        <v>2.6095499999999996</v>
      </c>
      <c r="AR20">
        <v>15.411177599999998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30.473028549429912</v>
      </c>
      <c r="BB20">
        <f t="shared" si="0"/>
        <v>892.94980312093026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1.9958799451770635</v>
      </c>
      <c r="L21">
        <v>529.40360289884893</v>
      </c>
      <c r="M21">
        <v>28.002825374647887</v>
      </c>
      <c r="N21">
        <v>36.237961828051127</v>
      </c>
      <c r="O21">
        <v>0</v>
      </c>
      <c r="P21">
        <v>38.201096436581111</v>
      </c>
      <c r="Q21">
        <v>3.3505592417061609</v>
      </c>
      <c r="R21">
        <v>13.006523365853656</v>
      </c>
      <c r="S21">
        <v>8.0969625000000001</v>
      </c>
      <c r="T21">
        <v>0</v>
      </c>
      <c r="U21">
        <v>64.239931627614027</v>
      </c>
      <c r="V21">
        <v>4.3742743105950659</v>
      </c>
      <c r="W21">
        <v>10.679645641711229</v>
      </c>
      <c r="X21">
        <v>30.423481861198738</v>
      </c>
      <c r="Y21">
        <v>0</v>
      </c>
      <c r="Z21">
        <v>2.01070584</v>
      </c>
      <c r="AA21">
        <v>4.2899843999999998</v>
      </c>
      <c r="AB21">
        <v>12.121704815999999</v>
      </c>
      <c r="AC21">
        <v>8.9164694944000011</v>
      </c>
      <c r="AD21">
        <v>5.5929026400000001</v>
      </c>
      <c r="AE21">
        <v>15.167135380800003</v>
      </c>
      <c r="AF21">
        <v>2.7224999999999993</v>
      </c>
      <c r="AG21">
        <v>4.6855723200000003</v>
      </c>
      <c r="AH21">
        <v>46.718767680000013</v>
      </c>
      <c r="AI21">
        <v>0.39055640000000003</v>
      </c>
      <c r="AJ21">
        <v>0</v>
      </c>
      <c r="AK21">
        <v>15.72772</v>
      </c>
      <c r="AL21">
        <v>0</v>
      </c>
      <c r="AM21">
        <v>1.6196330857142853</v>
      </c>
      <c r="AN21">
        <v>0.66954999999999998</v>
      </c>
      <c r="AO21">
        <v>2.6067568800000003</v>
      </c>
      <c r="AP21">
        <v>2.3580648000000002</v>
      </c>
      <c r="AQ21">
        <v>5.2190999999999992</v>
      </c>
      <c r="AR21">
        <v>15.411177599999998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30.492973588211179</v>
      </c>
      <c r="BB21">
        <f t="shared" si="0"/>
        <v>893.53418988508815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1.9958714780908366</v>
      </c>
      <c r="L22">
        <v>463.16377613726723</v>
      </c>
      <c r="M22">
        <v>28.002825374647887</v>
      </c>
      <c r="N22">
        <v>36.237961828051127</v>
      </c>
      <c r="O22">
        <v>0</v>
      </c>
      <c r="P22">
        <v>38.201096436581111</v>
      </c>
      <c r="Q22">
        <v>3.3505592417061609</v>
      </c>
      <c r="R22">
        <v>13.006523365853656</v>
      </c>
      <c r="S22">
        <v>8.0969625000000001</v>
      </c>
      <c r="T22">
        <v>0</v>
      </c>
      <c r="U22">
        <v>64.239931627614027</v>
      </c>
      <c r="V22">
        <v>4.3742743105950659</v>
      </c>
      <c r="W22">
        <v>10.679645641711229</v>
      </c>
      <c r="X22">
        <v>30.423481861198738</v>
      </c>
      <c r="Y22">
        <v>0</v>
      </c>
      <c r="Z22">
        <v>2.01070584</v>
      </c>
      <c r="AA22">
        <v>4.2899843999999998</v>
      </c>
      <c r="AB22">
        <v>12.121704815999999</v>
      </c>
      <c r="AC22">
        <v>8.9164694944000011</v>
      </c>
      <c r="AD22">
        <v>5.5929026400000001</v>
      </c>
      <c r="AE22">
        <v>15.167135380800003</v>
      </c>
      <c r="AF22">
        <v>2.7224999999999993</v>
      </c>
      <c r="AG22">
        <v>4.6855723200000003</v>
      </c>
      <c r="AH22">
        <v>46.718767680000013</v>
      </c>
      <c r="AI22">
        <v>0.39055640000000003</v>
      </c>
      <c r="AJ22">
        <v>0</v>
      </c>
      <c r="AK22">
        <v>15.72772</v>
      </c>
      <c r="AL22">
        <v>0</v>
      </c>
      <c r="AM22">
        <v>1.6196330857142853</v>
      </c>
      <c r="AN22">
        <v>0.66954999999999998</v>
      </c>
      <c r="AO22">
        <v>2.6067568800000003</v>
      </c>
      <c r="AP22">
        <v>2.3580648000000002</v>
      </c>
      <c r="AQ22">
        <v>7.8286499999999988</v>
      </c>
      <c r="AR22">
        <v>15.411177599999998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28.393110714101219</v>
      </c>
      <c r="BB22">
        <f t="shared" si="0"/>
        <v>832.00376753053024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1.9958652744174201</v>
      </c>
      <c r="L23">
        <v>405.14352279312538</v>
      </c>
      <c r="M23">
        <v>28.002825374647887</v>
      </c>
      <c r="N23">
        <v>36.237961828051127</v>
      </c>
      <c r="O23">
        <v>0</v>
      </c>
      <c r="P23">
        <v>35.898197242842002</v>
      </c>
      <c r="Q23">
        <v>3.3520444897959178</v>
      </c>
      <c r="R23">
        <v>13.006683271832717</v>
      </c>
      <c r="S23">
        <v>8.0965911577028269</v>
      </c>
      <c r="T23">
        <v>0</v>
      </c>
      <c r="U23">
        <v>64.239931627614027</v>
      </c>
      <c r="V23">
        <v>4.3742232490272368</v>
      </c>
      <c r="W23">
        <v>10.798037928286851</v>
      </c>
      <c r="X23">
        <v>31.199063485804423</v>
      </c>
      <c r="Y23">
        <v>0</v>
      </c>
      <c r="Z23">
        <v>2.01070584</v>
      </c>
      <c r="AA23">
        <v>8.6042059999999996</v>
      </c>
      <c r="AB23">
        <v>12.121704815999999</v>
      </c>
      <c r="AC23">
        <v>8.9164694944000011</v>
      </c>
      <c r="AD23">
        <v>5.5929026400000001</v>
      </c>
      <c r="AE23">
        <v>15.167135380800003</v>
      </c>
      <c r="AF23">
        <v>2.7224999999999993</v>
      </c>
      <c r="AG23">
        <v>4.6855723200000003</v>
      </c>
      <c r="AH23">
        <v>46.718767680000013</v>
      </c>
      <c r="AI23">
        <v>0.39055640000000003</v>
      </c>
      <c r="AJ23">
        <v>0</v>
      </c>
      <c r="AK23">
        <v>15.72772</v>
      </c>
      <c r="AL23">
        <v>0</v>
      </c>
      <c r="AM23">
        <v>1.6196330857142853</v>
      </c>
      <c r="AN23">
        <v>0.66954999999999998</v>
      </c>
      <c r="AO23">
        <v>2.6067568800000003</v>
      </c>
      <c r="AP23">
        <v>2.3580648000000002</v>
      </c>
      <c r="AQ23">
        <v>7.8286499999999988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26.607889271434161</v>
      </c>
      <c r="BB23">
        <f t="shared" si="0"/>
        <v>779.69137009302801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1.9958455530174639</v>
      </c>
      <c r="L24">
        <v>319.99348178351579</v>
      </c>
      <c r="M24">
        <v>28.002825374647887</v>
      </c>
      <c r="N24">
        <v>36.237961828051127</v>
      </c>
      <c r="O24">
        <v>0</v>
      </c>
      <c r="P24">
        <v>35.898197242842002</v>
      </c>
      <c r="Q24">
        <v>3.3520444897959178</v>
      </c>
      <c r="R24">
        <v>13.006683271832717</v>
      </c>
      <c r="S24">
        <v>8.0965911577028269</v>
      </c>
      <c r="T24">
        <v>0</v>
      </c>
      <c r="U24">
        <v>64.239931627614027</v>
      </c>
      <c r="V24">
        <v>4.3742232490272368</v>
      </c>
      <c r="W24">
        <v>10.798037928286851</v>
      </c>
      <c r="X24">
        <v>31.199063485804423</v>
      </c>
      <c r="Y24">
        <v>0</v>
      </c>
      <c r="Z24">
        <v>2.01070584</v>
      </c>
      <c r="AA24">
        <v>8.6042059999999996</v>
      </c>
      <c r="AB24">
        <v>12.121704815999999</v>
      </c>
      <c r="AC24">
        <v>8.9164694944000011</v>
      </c>
      <c r="AD24">
        <v>5.5929026400000001</v>
      </c>
      <c r="AE24">
        <v>15.167135380800003</v>
      </c>
      <c r="AF24">
        <v>2.7224999999999993</v>
      </c>
      <c r="AG24">
        <v>4.6855723200000003</v>
      </c>
      <c r="AH24">
        <v>46.718767680000013</v>
      </c>
      <c r="AI24">
        <v>0.78111280000000005</v>
      </c>
      <c r="AJ24">
        <v>0</v>
      </c>
      <c r="AK24">
        <v>15.72772</v>
      </c>
      <c r="AL24">
        <v>0</v>
      </c>
      <c r="AM24">
        <v>1.6196330857142853</v>
      </c>
      <c r="AN24">
        <v>0.66954999999999998</v>
      </c>
      <c r="AO24">
        <v>2.6067568800000003</v>
      </c>
      <c r="AP24">
        <v>2.3580648000000002</v>
      </c>
      <c r="AQ24">
        <v>7.8286499999999988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23.810825621605119</v>
      </c>
      <c r="BB24">
        <f t="shared" si="0"/>
        <v>697.7289294118475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1.995852635556395</v>
      </c>
      <c r="L25">
        <v>319.99348178351579</v>
      </c>
      <c r="M25">
        <v>28.002825374647887</v>
      </c>
      <c r="N25">
        <v>36.237961828051127</v>
      </c>
      <c r="O25">
        <v>0</v>
      </c>
      <c r="P25">
        <v>35.898197242842002</v>
      </c>
      <c r="Q25">
        <v>3.3520444897959178</v>
      </c>
      <c r="R25">
        <v>13.006683271832717</v>
      </c>
      <c r="S25">
        <v>8.0965911577028269</v>
      </c>
      <c r="T25">
        <v>0</v>
      </c>
      <c r="U25">
        <v>64.239931627614027</v>
      </c>
      <c r="V25">
        <v>4.3742232490272368</v>
      </c>
      <c r="W25">
        <v>10.595400239139098</v>
      </c>
      <c r="X25">
        <v>31.199063485804423</v>
      </c>
      <c r="Y25">
        <v>0</v>
      </c>
      <c r="Z25">
        <v>2.01070584</v>
      </c>
      <c r="AA25">
        <v>8.6042059999999996</v>
      </c>
      <c r="AB25">
        <v>12.121704815999999</v>
      </c>
      <c r="AC25">
        <v>8.9164694944000011</v>
      </c>
      <c r="AD25">
        <v>5.5929026400000001</v>
      </c>
      <c r="AE25">
        <v>15.167135380800003</v>
      </c>
      <c r="AF25">
        <v>2.7224999999999993</v>
      </c>
      <c r="AG25">
        <v>4.6855723200000003</v>
      </c>
      <c r="AH25">
        <v>46.718767680000013</v>
      </c>
      <c r="AI25">
        <v>0.78111280000000005</v>
      </c>
      <c r="AJ25">
        <v>0</v>
      </c>
      <c r="AK25">
        <v>15.72772</v>
      </c>
      <c r="AL25">
        <v>0</v>
      </c>
      <c r="AM25">
        <v>1.6196330857142853</v>
      </c>
      <c r="AN25">
        <v>0.66954999999999998</v>
      </c>
      <c r="AO25">
        <v>2.6067568800000003</v>
      </c>
      <c r="AP25">
        <v>2.3580648000000002</v>
      </c>
      <c r="AQ25">
        <v>7.8286499999999988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23.804138814709233</v>
      </c>
      <c r="BB25">
        <f t="shared" si="0"/>
        <v>697.53298561213455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1.9958755239622168</v>
      </c>
      <c r="L26">
        <v>319.99348178351579</v>
      </c>
      <c r="M26">
        <v>28.002825374647887</v>
      </c>
      <c r="N26">
        <v>36.237961828051127</v>
      </c>
      <c r="O26">
        <v>0</v>
      </c>
      <c r="P26">
        <v>35.898197242842002</v>
      </c>
      <c r="Q26">
        <v>3.3520444897959178</v>
      </c>
      <c r="R26">
        <v>6.000103381267003</v>
      </c>
      <c r="S26">
        <v>4.0014035038932141</v>
      </c>
      <c r="T26">
        <v>0</v>
      </c>
      <c r="U26">
        <v>64.239931627614027</v>
      </c>
      <c r="V26">
        <v>0</v>
      </c>
      <c r="W26">
        <v>5.161558286588475</v>
      </c>
      <c r="X26">
        <v>31.023264984227129</v>
      </c>
      <c r="Y26">
        <v>0</v>
      </c>
      <c r="Z26">
        <v>2.01070584</v>
      </c>
      <c r="AA26">
        <v>8.6042059999999996</v>
      </c>
      <c r="AB26">
        <v>12.121704815999999</v>
      </c>
      <c r="AC26">
        <v>8.9164694944000011</v>
      </c>
      <c r="AD26">
        <v>5.5929026400000001</v>
      </c>
      <c r="AE26">
        <v>15.167135380800003</v>
      </c>
      <c r="AF26">
        <v>2.7224999999999993</v>
      </c>
      <c r="AG26">
        <v>4.6855723200000003</v>
      </c>
      <c r="AH26">
        <v>46.718767680000013</v>
      </c>
      <c r="AI26">
        <v>0.78111280000000005</v>
      </c>
      <c r="AJ26">
        <v>0</v>
      </c>
      <c r="AK26">
        <v>15.72772</v>
      </c>
      <c r="AL26">
        <v>0</v>
      </c>
      <c r="AM26">
        <v>1.6196330857142853</v>
      </c>
      <c r="AN26">
        <v>0.66954999999999998</v>
      </c>
      <c r="AO26">
        <v>2.6067568800000003</v>
      </c>
      <c r="AP26">
        <v>2.3580648000000002</v>
      </c>
      <c r="AQ26">
        <v>7.8286499999999988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23.108314079026265</v>
      </c>
      <c r="BB26">
        <f t="shared" si="0"/>
        <v>677.14320198869279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1.9958734536665101</v>
      </c>
      <c r="L27">
        <v>319.99348178351579</v>
      </c>
      <c r="M27">
        <v>28.002825374647887</v>
      </c>
      <c r="N27">
        <v>36.237961828051127</v>
      </c>
      <c r="O27">
        <v>0</v>
      </c>
      <c r="P27">
        <v>35.898197242842002</v>
      </c>
      <c r="Q27">
        <v>3.3520444897959178</v>
      </c>
      <c r="R27">
        <v>6.000103381267003</v>
      </c>
      <c r="S27">
        <v>4.0014035038932141</v>
      </c>
      <c r="T27">
        <v>0</v>
      </c>
      <c r="U27">
        <v>64.239931627614027</v>
      </c>
      <c r="V27">
        <v>0</v>
      </c>
      <c r="W27">
        <v>5.161558286588475</v>
      </c>
      <c r="X27">
        <v>24.683938684786366</v>
      </c>
      <c r="Y27">
        <v>0</v>
      </c>
      <c r="Z27">
        <v>2.01070584</v>
      </c>
      <c r="AA27">
        <v>8.6042059999999996</v>
      </c>
      <c r="AB27">
        <v>12.121704815999999</v>
      </c>
      <c r="AC27">
        <v>8.9164694944000011</v>
      </c>
      <c r="AD27">
        <v>5.5929026400000001</v>
      </c>
      <c r="AE27">
        <v>14.68219012</v>
      </c>
      <c r="AF27">
        <v>2.7224999999999993</v>
      </c>
      <c r="AG27">
        <v>4.6855723200000003</v>
      </c>
      <c r="AH27">
        <v>46.718767680000013</v>
      </c>
      <c r="AI27">
        <v>2.3433383999999999</v>
      </c>
      <c r="AJ27">
        <v>0</v>
      </c>
      <c r="AK27">
        <v>15.72772</v>
      </c>
      <c r="AL27">
        <v>0</v>
      </c>
      <c r="AM27">
        <v>3.2392661714285711</v>
      </c>
      <c r="AN27">
        <v>0.66954999999999998</v>
      </c>
      <c r="AO27">
        <v>2.6067568800000003</v>
      </c>
      <c r="AP27">
        <v>2.3580648000000002</v>
      </c>
      <c r="AQ27">
        <v>7.8286499999999988</v>
      </c>
      <c r="AR27">
        <v>15.411177599999998</v>
      </c>
      <c r="AS27">
        <v>10.152601056000002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22.966676305056232</v>
      </c>
      <c r="BB27">
        <f t="shared" si="0"/>
        <v>672.99278716944048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1.9958787250199104</v>
      </c>
      <c r="L28">
        <v>319.99348178351579</v>
      </c>
      <c r="M28">
        <v>28.002825374647887</v>
      </c>
      <c r="N28">
        <v>36.237961828051127</v>
      </c>
      <c r="O28">
        <v>0</v>
      </c>
      <c r="P28">
        <v>35.898197242842002</v>
      </c>
      <c r="Q28">
        <v>3.3520444897959178</v>
      </c>
      <c r="R28">
        <v>13.006683271832717</v>
      </c>
      <c r="S28">
        <v>8.0965911577028269</v>
      </c>
      <c r="T28">
        <v>0</v>
      </c>
      <c r="U28">
        <v>64.239931627614027</v>
      </c>
      <c r="V28">
        <v>4.3742232490272368</v>
      </c>
      <c r="W28">
        <v>10.595400239139098</v>
      </c>
      <c r="X28">
        <v>31.199063485804423</v>
      </c>
      <c r="Y28">
        <v>0</v>
      </c>
      <c r="Z28">
        <v>2.01070584</v>
      </c>
      <c r="AA28">
        <v>8.6042059999999996</v>
      </c>
      <c r="AB28">
        <v>12.121704815999999</v>
      </c>
      <c r="AC28">
        <v>8.9164694944000011</v>
      </c>
      <c r="AD28">
        <v>5.5929026400000001</v>
      </c>
      <c r="AE28">
        <v>14.564102799999997</v>
      </c>
      <c r="AF28">
        <v>2.7224999999999993</v>
      </c>
      <c r="AG28">
        <v>4.6855723200000003</v>
      </c>
      <c r="AH28">
        <v>46.718767680000013</v>
      </c>
      <c r="AI28">
        <v>15.231699599999999</v>
      </c>
      <c r="AJ28">
        <v>0</v>
      </c>
      <c r="AK28">
        <v>15.72772</v>
      </c>
      <c r="AL28">
        <v>0</v>
      </c>
      <c r="AM28">
        <v>3.2392661714285711</v>
      </c>
      <c r="AN28">
        <v>0.66954999999999998</v>
      </c>
      <c r="AO28">
        <v>2.6067568800000003</v>
      </c>
      <c r="AP28">
        <v>2.3580648000000002</v>
      </c>
      <c r="AQ28">
        <v>7.8286499999999988</v>
      </c>
      <c r="AR28">
        <v>15.411177599999998</v>
      </c>
      <c r="AS28">
        <v>10.152601056000002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24.293118871712316</v>
      </c>
      <c r="BB28">
        <f t="shared" si="0"/>
        <v>711.86158130110914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1.9958682191838719</v>
      </c>
      <c r="L29">
        <v>319.99348178351579</v>
      </c>
      <c r="M29">
        <v>28.002825374647887</v>
      </c>
      <c r="N29">
        <v>36.237961828051127</v>
      </c>
      <c r="O29">
        <v>0</v>
      </c>
      <c r="P29">
        <v>35.898197242842002</v>
      </c>
      <c r="Q29">
        <v>3.3520444897959178</v>
      </c>
      <c r="R29">
        <v>6.000103381267003</v>
      </c>
      <c r="S29">
        <v>4.0014035038932141</v>
      </c>
      <c r="T29">
        <v>0</v>
      </c>
      <c r="U29">
        <v>64.239931627614027</v>
      </c>
      <c r="V29">
        <v>0</v>
      </c>
      <c r="W29">
        <v>5.161558286588475</v>
      </c>
      <c r="X29">
        <v>24.683938684786366</v>
      </c>
      <c r="Y29">
        <v>0</v>
      </c>
      <c r="Z29">
        <v>2.01070584</v>
      </c>
      <c r="AA29">
        <v>8.6042059999999996</v>
      </c>
      <c r="AB29">
        <v>12.121704815999999</v>
      </c>
      <c r="AC29">
        <v>8.9164694944000011</v>
      </c>
      <c r="AD29">
        <v>5.5929026400000001</v>
      </c>
      <c r="AE29">
        <v>14.564102799999997</v>
      </c>
      <c r="AF29">
        <v>2.7224999999999993</v>
      </c>
      <c r="AG29">
        <v>4.6855723200000003</v>
      </c>
      <c r="AH29">
        <v>46.718767680000013</v>
      </c>
      <c r="AI29">
        <v>15.231699599999999</v>
      </c>
      <c r="AJ29">
        <v>0</v>
      </c>
      <c r="AK29">
        <v>15.72772</v>
      </c>
      <c r="AL29">
        <v>0</v>
      </c>
      <c r="AM29">
        <v>3.2392661714285711</v>
      </c>
      <c r="AN29">
        <v>0.66954999999999998</v>
      </c>
      <c r="AO29">
        <v>2.6067568800000003</v>
      </c>
      <c r="AP29">
        <v>2.3580648000000002</v>
      </c>
      <c r="AQ29">
        <v>7.8286499999999988</v>
      </c>
      <c r="AR29">
        <v>15.411177599999998</v>
      </c>
      <c r="AS29">
        <v>10.152601056000002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23.388095077311469</v>
      </c>
      <c r="BB29">
        <f t="shared" si="0"/>
        <v>685.34163704270259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1.9958770422259449</v>
      </c>
      <c r="L30">
        <v>319.99348178351579</v>
      </c>
      <c r="M30">
        <v>28.002825374647887</v>
      </c>
      <c r="N30">
        <v>36.237961828051127</v>
      </c>
      <c r="O30">
        <v>0</v>
      </c>
      <c r="P30">
        <v>35.898197242842002</v>
      </c>
      <c r="Q30">
        <v>3.3520444897959178</v>
      </c>
      <c r="R30">
        <v>6.000103381267003</v>
      </c>
      <c r="S30">
        <v>4.0014035038932141</v>
      </c>
      <c r="T30">
        <v>0</v>
      </c>
      <c r="U30">
        <v>64.239931627614027</v>
      </c>
      <c r="V30">
        <v>0</v>
      </c>
      <c r="W30">
        <v>5.161558286588475</v>
      </c>
      <c r="X30">
        <v>24.683938684786366</v>
      </c>
      <c r="Y30">
        <v>0</v>
      </c>
      <c r="Z30">
        <v>2.01070584</v>
      </c>
      <c r="AA30">
        <v>8.6042059999999996</v>
      </c>
      <c r="AB30">
        <v>12.121704815999999</v>
      </c>
      <c r="AC30">
        <v>8.9164694944000011</v>
      </c>
      <c r="AD30">
        <v>5.5929026400000001</v>
      </c>
      <c r="AE30">
        <v>14.564102799999997</v>
      </c>
      <c r="AF30">
        <v>2.7224999999999993</v>
      </c>
      <c r="AG30">
        <v>4.6855723200000003</v>
      </c>
      <c r="AH30">
        <v>46.718767680000013</v>
      </c>
      <c r="AI30">
        <v>15.231699599999999</v>
      </c>
      <c r="AJ30">
        <v>0</v>
      </c>
      <c r="AK30">
        <v>15.72772</v>
      </c>
      <c r="AL30">
        <v>0</v>
      </c>
      <c r="AM30">
        <v>3.2392661714285711</v>
      </c>
      <c r="AN30">
        <v>0.66954999999999998</v>
      </c>
      <c r="AO30">
        <v>2.6067568800000003</v>
      </c>
      <c r="AP30">
        <v>2.3580648000000002</v>
      </c>
      <c r="AQ30">
        <v>7.8286499999999988</v>
      </c>
      <c r="AR30">
        <v>15.411177599999998</v>
      </c>
      <c r="AS30">
        <v>10.152601056000002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23.388095368471859</v>
      </c>
      <c r="BB30">
        <f t="shared" si="0"/>
        <v>685.34164557458428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1.9958639844787092</v>
      </c>
      <c r="L31">
        <v>319.99348178351579</v>
      </c>
      <c r="M31">
        <v>28.002825374647887</v>
      </c>
      <c r="N31">
        <v>36.237961828051127</v>
      </c>
      <c r="O31">
        <v>0</v>
      </c>
      <c r="P31">
        <v>36.356544502617801</v>
      </c>
      <c r="Q31">
        <v>3.3520444897959178</v>
      </c>
      <c r="R31">
        <v>6.000103381267003</v>
      </c>
      <c r="S31">
        <v>4.0014035038932141</v>
      </c>
      <c r="T31">
        <v>0</v>
      </c>
      <c r="U31">
        <v>64.239931627614027</v>
      </c>
      <c r="V31">
        <v>0</v>
      </c>
      <c r="W31">
        <v>5.0684640489546142</v>
      </c>
      <c r="X31">
        <v>24.683938684786366</v>
      </c>
      <c r="Y31">
        <v>0</v>
      </c>
      <c r="Z31">
        <v>2.01070584</v>
      </c>
      <c r="AA31">
        <v>8.6042059999999996</v>
      </c>
      <c r="AB31">
        <v>12.121704815999999</v>
      </c>
      <c r="AC31">
        <v>8.9164694944000011</v>
      </c>
      <c r="AD31">
        <v>8.3893539599999993</v>
      </c>
      <c r="AE31">
        <v>14.564102799999997</v>
      </c>
      <c r="AF31">
        <v>2.7224999999999993</v>
      </c>
      <c r="AG31">
        <v>4.6855723200000003</v>
      </c>
      <c r="AH31">
        <v>46.718767680000013</v>
      </c>
      <c r="AI31">
        <v>15.231699599999999</v>
      </c>
      <c r="AJ31">
        <v>0</v>
      </c>
      <c r="AK31">
        <v>15.72772</v>
      </c>
      <c r="AL31">
        <v>0</v>
      </c>
      <c r="AM31">
        <v>3.2392661714285711</v>
      </c>
      <c r="AN31">
        <v>0.66954999999999998</v>
      </c>
      <c r="AO31">
        <v>2.6067568800000003</v>
      </c>
      <c r="AP31">
        <v>2.1222583200000003</v>
      </c>
      <c r="AQ31">
        <v>7.8286499999999988</v>
      </c>
      <c r="AR31">
        <v>15.411177599999998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23.472555846661081</v>
      </c>
      <c r="BB31">
        <f t="shared" si="0"/>
        <v>687.81658594918986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1.9958776372266256</v>
      </c>
      <c r="L32">
        <v>319.9939371794872</v>
      </c>
      <c r="M32">
        <v>28.002825374647887</v>
      </c>
      <c r="N32">
        <v>36.237961828051127</v>
      </c>
      <c r="O32">
        <v>0</v>
      </c>
      <c r="P32">
        <v>36.356544502617801</v>
      </c>
      <c r="Q32">
        <v>3.3520444897959178</v>
      </c>
      <c r="R32">
        <v>6.000103381267003</v>
      </c>
      <c r="S32">
        <v>4.0014035038932141</v>
      </c>
      <c r="T32">
        <v>0</v>
      </c>
      <c r="U32">
        <v>64.239931627614027</v>
      </c>
      <c r="V32">
        <v>0</v>
      </c>
      <c r="W32">
        <v>5.0684640489546142</v>
      </c>
      <c r="X32">
        <v>24.683938684786366</v>
      </c>
      <c r="Y32">
        <v>0</v>
      </c>
      <c r="Z32">
        <v>2.01070584</v>
      </c>
      <c r="AA32">
        <v>8.6042059999999996</v>
      </c>
      <c r="AB32">
        <v>12.121704815999999</v>
      </c>
      <c r="AC32">
        <v>8.9164694944000011</v>
      </c>
      <c r="AD32">
        <v>8.3893539599999993</v>
      </c>
      <c r="AE32">
        <v>14.564102799999997</v>
      </c>
      <c r="AF32">
        <v>2.7224999999999993</v>
      </c>
      <c r="AG32">
        <v>4.6855723200000003</v>
      </c>
      <c r="AH32">
        <v>46.718767680000013</v>
      </c>
      <c r="AI32">
        <v>15.231699599999999</v>
      </c>
      <c r="AJ32">
        <v>0</v>
      </c>
      <c r="AK32">
        <v>15.72772</v>
      </c>
      <c r="AL32">
        <v>0</v>
      </c>
      <c r="AM32">
        <v>3.2392661714285711</v>
      </c>
      <c r="AN32">
        <v>0.66954999999999998</v>
      </c>
      <c r="AO32">
        <v>2.6067568800000003</v>
      </c>
      <c r="AP32">
        <v>2.1222583200000003</v>
      </c>
      <c r="AQ32">
        <v>7.3647299999999989</v>
      </c>
      <c r="AR32">
        <v>15.411177599999998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23.457261954856094</v>
      </c>
      <c r="BB32">
        <f t="shared" si="0"/>
        <v>687.3684288897141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1.9958641202254224</v>
      </c>
      <c r="L33">
        <v>319.9939371794872</v>
      </c>
      <c r="M33">
        <v>28.004423941875217</v>
      </c>
      <c r="N33">
        <v>36.237961828051127</v>
      </c>
      <c r="O33">
        <v>0</v>
      </c>
      <c r="P33">
        <v>36.356544502617801</v>
      </c>
      <c r="Q33">
        <v>3.3520444897959178</v>
      </c>
      <c r="R33">
        <v>6.000103381267003</v>
      </c>
      <c r="S33">
        <v>4.0014035038932141</v>
      </c>
      <c r="T33">
        <v>0</v>
      </c>
      <c r="U33">
        <v>64.239931627614027</v>
      </c>
      <c r="V33">
        <v>0</v>
      </c>
      <c r="W33">
        <v>5.0684640489546142</v>
      </c>
      <c r="X33">
        <v>24.683938684786366</v>
      </c>
      <c r="Y33">
        <v>0</v>
      </c>
      <c r="Z33">
        <v>2.01070584</v>
      </c>
      <c r="AA33">
        <v>8.6042059999999996</v>
      </c>
      <c r="AB33">
        <v>12.121704815999999</v>
      </c>
      <c r="AC33">
        <v>8.9164694944000011</v>
      </c>
      <c r="AD33">
        <v>8.3893539599999993</v>
      </c>
      <c r="AE33">
        <v>14.564102799999997</v>
      </c>
      <c r="AF33">
        <v>2.7224999999999993</v>
      </c>
      <c r="AG33">
        <v>4.6855723200000003</v>
      </c>
      <c r="AH33">
        <v>46.718767680000013</v>
      </c>
      <c r="AI33">
        <v>15.231699599999999</v>
      </c>
      <c r="AJ33">
        <v>0</v>
      </c>
      <c r="AK33">
        <v>15.72772</v>
      </c>
      <c r="AL33">
        <v>0</v>
      </c>
      <c r="AM33">
        <v>3.2392661714285711</v>
      </c>
      <c r="AN33">
        <v>0.66954999999999998</v>
      </c>
      <c r="AO33">
        <v>2.6067568800000003</v>
      </c>
      <c r="AP33">
        <v>2.1222583200000003</v>
      </c>
      <c r="AQ33">
        <v>5.2190999999999992</v>
      </c>
      <c r="AR33">
        <v>15.411177599999998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23.386508532538905</v>
      </c>
      <c r="BB33">
        <f t="shared" si="0"/>
        <v>685.29513736225749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1.9958746474789804</v>
      </c>
      <c r="L34">
        <v>319.9939371794872</v>
      </c>
      <c r="M34">
        <v>28.004423941875217</v>
      </c>
      <c r="N34">
        <v>36.237961828051127</v>
      </c>
      <c r="O34">
        <v>0</v>
      </c>
      <c r="P34">
        <v>36.356544502617801</v>
      </c>
      <c r="Q34">
        <v>3.3520444897959178</v>
      </c>
      <c r="R34">
        <v>6.000103381267003</v>
      </c>
      <c r="S34">
        <v>4.0014035038932141</v>
      </c>
      <c r="T34">
        <v>0</v>
      </c>
      <c r="U34">
        <v>64.239931627614027</v>
      </c>
      <c r="V34">
        <v>0</v>
      </c>
      <c r="W34">
        <v>5.0684640489546142</v>
      </c>
      <c r="X34">
        <v>24.683938684786366</v>
      </c>
      <c r="Y34">
        <v>0</v>
      </c>
      <c r="Z34">
        <v>2.01070584</v>
      </c>
      <c r="AA34">
        <v>8.6042059999999996</v>
      </c>
      <c r="AB34">
        <v>12.121704815999999</v>
      </c>
      <c r="AC34">
        <v>8.9164694944000011</v>
      </c>
      <c r="AD34">
        <v>8.3893539599999993</v>
      </c>
      <c r="AE34">
        <v>14.564102799999997</v>
      </c>
      <c r="AF34">
        <v>2.7224999999999993</v>
      </c>
      <c r="AG34">
        <v>4.6855723200000003</v>
      </c>
      <c r="AH34">
        <v>46.718767680000013</v>
      </c>
      <c r="AI34">
        <v>2.3433383999999999</v>
      </c>
      <c r="AJ34">
        <v>0</v>
      </c>
      <c r="AK34">
        <v>15.72772</v>
      </c>
      <c r="AL34">
        <v>0</v>
      </c>
      <c r="AM34">
        <v>3.2392661714285711</v>
      </c>
      <c r="AN34">
        <v>0.66954999999999998</v>
      </c>
      <c r="AO34">
        <v>2.6067568800000003</v>
      </c>
      <c r="AP34">
        <v>2.1222583200000003</v>
      </c>
      <c r="AQ34">
        <v>5.2190999999999992</v>
      </c>
      <c r="AR34">
        <v>15.411177599999998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22.96119296033828</v>
      </c>
      <c r="BB34">
        <f t="shared" si="0"/>
        <v>672.83210226171161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3.3609393546657129</v>
      </c>
      <c r="L35">
        <v>319.99947101192583</v>
      </c>
      <c r="M35">
        <v>28.004423941875217</v>
      </c>
      <c r="N35">
        <v>36.237961828051127</v>
      </c>
      <c r="O35">
        <v>0</v>
      </c>
      <c r="P35">
        <v>36.356544502617801</v>
      </c>
      <c r="Q35">
        <v>3.3512921933085504</v>
      </c>
      <c r="R35">
        <v>6.2039783281733749</v>
      </c>
      <c r="S35">
        <v>4.0014035038932141</v>
      </c>
      <c r="T35">
        <v>0</v>
      </c>
      <c r="U35">
        <v>64.239931627614027</v>
      </c>
      <c r="V35">
        <v>0</v>
      </c>
      <c r="W35">
        <v>5.0684640489546142</v>
      </c>
      <c r="X35">
        <v>24.683938684786366</v>
      </c>
      <c r="Y35">
        <v>0</v>
      </c>
      <c r="Z35">
        <v>2.01070584</v>
      </c>
      <c r="AA35">
        <v>8.6042059999999996</v>
      </c>
      <c r="AB35">
        <v>12.121704815999999</v>
      </c>
      <c r="AC35">
        <v>8.9164694944000011</v>
      </c>
      <c r="AD35">
        <v>8.3893539599999993</v>
      </c>
      <c r="AE35">
        <v>14.564102799999997</v>
      </c>
      <c r="AF35">
        <v>2.7224999999999993</v>
      </c>
      <c r="AG35">
        <v>4.6855723200000003</v>
      </c>
      <c r="AH35">
        <v>46.718767680000013</v>
      </c>
      <c r="AI35">
        <v>0.78111280000000005</v>
      </c>
      <c r="AJ35">
        <v>0</v>
      </c>
      <c r="AK35">
        <v>15.72772</v>
      </c>
      <c r="AL35">
        <v>0</v>
      </c>
      <c r="AM35">
        <v>3.2392661714285711</v>
      </c>
      <c r="AN35">
        <v>0.66954999999999998</v>
      </c>
      <c r="AO35">
        <v>2.6067568800000003</v>
      </c>
      <c r="AP35">
        <v>1.9650539999999999</v>
      </c>
      <c r="AQ35">
        <v>5.2190999999999992</v>
      </c>
      <c r="AR35">
        <v>15.411177599999998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22.956384352026561</v>
      </c>
      <c r="BB35">
        <f t="shared" si="0"/>
        <v>672.69120214006773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3.3609393546657129</v>
      </c>
      <c r="L36">
        <v>319.99947101192583</v>
      </c>
      <c r="M36">
        <v>28.004596191726854</v>
      </c>
      <c r="N36">
        <v>36.237961828051127</v>
      </c>
      <c r="O36">
        <v>0</v>
      </c>
      <c r="P36">
        <v>36.356544502617801</v>
      </c>
      <c r="Q36">
        <v>3.3512921933085504</v>
      </c>
      <c r="R36">
        <v>6.2039783281733749</v>
      </c>
      <c r="S36">
        <v>4.1579470671755718</v>
      </c>
      <c r="T36">
        <v>0</v>
      </c>
      <c r="U36">
        <v>64.239931627614027</v>
      </c>
      <c r="V36">
        <v>1.7275804958677685</v>
      </c>
      <c r="W36">
        <v>6.2269701172870979</v>
      </c>
      <c r="X36">
        <v>24.683938684786366</v>
      </c>
      <c r="Y36">
        <v>0</v>
      </c>
      <c r="Z36">
        <v>2.01070584</v>
      </c>
      <c r="AA36">
        <v>8.6042059999999996</v>
      </c>
      <c r="AB36">
        <v>12.121704815999999</v>
      </c>
      <c r="AC36">
        <v>8.9164694944000011</v>
      </c>
      <c r="AD36">
        <v>8.3893539599999993</v>
      </c>
      <c r="AE36">
        <v>14.564102799999997</v>
      </c>
      <c r="AF36">
        <v>2.7224999999999993</v>
      </c>
      <c r="AG36">
        <v>4.6855723200000003</v>
      </c>
      <c r="AH36">
        <v>46.718767680000013</v>
      </c>
      <c r="AI36">
        <v>0.78111280000000005</v>
      </c>
      <c r="AJ36">
        <v>0</v>
      </c>
      <c r="AK36">
        <v>15.72772</v>
      </c>
      <c r="AL36">
        <v>0</v>
      </c>
      <c r="AM36">
        <v>3.2392661714285711</v>
      </c>
      <c r="AN36">
        <v>0.66954999999999998</v>
      </c>
      <c r="AO36">
        <v>2.6067568800000003</v>
      </c>
      <c r="AP36">
        <v>1.9650539999999999</v>
      </c>
      <c r="AQ36">
        <v>5.2190999999999992</v>
      </c>
      <c r="AR36">
        <v>15.411177599999998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23.056796875910564</v>
      </c>
      <c r="BB36">
        <f t="shared" si="0"/>
        <v>675.63359199351805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3.3609393546657129</v>
      </c>
      <c r="L37">
        <v>319.99947101192583</v>
      </c>
      <c r="M37">
        <v>28.002139418791227</v>
      </c>
      <c r="N37">
        <v>36.237961828051127</v>
      </c>
      <c r="O37">
        <v>0</v>
      </c>
      <c r="P37">
        <v>36.357182305145948</v>
      </c>
      <c r="Q37">
        <v>3.3512921933085504</v>
      </c>
      <c r="R37">
        <v>6.2039783281733749</v>
      </c>
      <c r="S37">
        <v>4.1579470671755718</v>
      </c>
      <c r="T37">
        <v>0</v>
      </c>
      <c r="U37">
        <v>64.239931627614027</v>
      </c>
      <c r="V37">
        <v>1.7275804958677685</v>
      </c>
      <c r="W37">
        <v>6.2269701172870979</v>
      </c>
      <c r="X37">
        <v>27.548392398940461</v>
      </c>
      <c r="Y37">
        <v>0</v>
      </c>
      <c r="Z37">
        <v>2.01070584</v>
      </c>
      <c r="AA37">
        <v>8.6042059999999996</v>
      </c>
      <c r="AB37">
        <v>12.121704815999999</v>
      </c>
      <c r="AC37">
        <v>8.9164694944000011</v>
      </c>
      <c r="AD37">
        <v>8.3893539599999993</v>
      </c>
      <c r="AE37">
        <v>14.564102799999997</v>
      </c>
      <c r="AF37">
        <v>2.7224999999999993</v>
      </c>
      <c r="AG37">
        <v>4.6855723200000003</v>
      </c>
      <c r="AH37">
        <v>46.718767680000013</v>
      </c>
      <c r="AI37">
        <v>0.78111280000000005</v>
      </c>
      <c r="AJ37">
        <v>0</v>
      </c>
      <c r="AK37">
        <v>15.72772</v>
      </c>
      <c r="AL37">
        <v>0</v>
      </c>
      <c r="AM37">
        <v>3.2392661714285711</v>
      </c>
      <c r="AN37">
        <v>0.66954999999999998</v>
      </c>
      <c r="AO37">
        <v>2.2459600800000001</v>
      </c>
      <c r="AP37">
        <v>1.9650539999999999</v>
      </c>
      <c r="AQ37">
        <v>5.2190999999999992</v>
      </c>
      <c r="AR37">
        <v>15.411177599999998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23.139357444754964</v>
      </c>
      <c r="BB37">
        <f t="shared" si="0"/>
        <v>678.05286936842026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3.3609393546657129</v>
      </c>
      <c r="L38">
        <v>319.99947101192583</v>
      </c>
      <c r="M38">
        <v>28.002139418791227</v>
      </c>
      <c r="N38">
        <v>36.237961828051127</v>
      </c>
      <c r="O38">
        <v>0</v>
      </c>
      <c r="P38">
        <v>36.356544502617801</v>
      </c>
      <c r="Q38">
        <v>3.3512921933085504</v>
      </c>
      <c r="R38">
        <v>6.2039783281733749</v>
      </c>
      <c r="S38">
        <v>4.1579470671755718</v>
      </c>
      <c r="T38">
        <v>0</v>
      </c>
      <c r="U38">
        <v>64.239931627614027</v>
      </c>
      <c r="V38">
        <v>1.7275804958677685</v>
      </c>
      <c r="W38">
        <v>6.2269701172870979</v>
      </c>
      <c r="X38">
        <v>27.548392398940461</v>
      </c>
      <c r="Y38">
        <v>0</v>
      </c>
      <c r="Z38">
        <v>2.01070584</v>
      </c>
      <c r="AA38">
        <v>3.8052404000000002</v>
      </c>
      <c r="AB38">
        <v>12.121704815999999</v>
      </c>
      <c r="AC38">
        <v>8.9164694944000011</v>
      </c>
      <c r="AD38">
        <v>8.3893539599999993</v>
      </c>
      <c r="AE38">
        <v>14.564102799999997</v>
      </c>
      <c r="AF38">
        <v>2.7224999999999993</v>
      </c>
      <c r="AG38">
        <v>4.6855723200000003</v>
      </c>
      <c r="AH38">
        <v>46.718767680000013</v>
      </c>
      <c r="AI38">
        <v>0.78111280000000005</v>
      </c>
      <c r="AJ38">
        <v>0</v>
      </c>
      <c r="AK38">
        <v>15.72772</v>
      </c>
      <c r="AL38">
        <v>0</v>
      </c>
      <c r="AM38">
        <v>1.6196330857142853</v>
      </c>
      <c r="AN38">
        <v>0.66954999999999998</v>
      </c>
      <c r="AO38">
        <v>2.2459600800000001</v>
      </c>
      <c r="AP38">
        <v>1.9650539999999999</v>
      </c>
      <c r="AQ38">
        <v>2.6095499999999996</v>
      </c>
      <c r="AR38">
        <v>15.411177599999998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22.841407389359411</v>
      </c>
      <c r="BB38">
        <f t="shared" si="0"/>
        <v>669.32203293557336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3.4953516854896356</v>
      </c>
      <c r="L39">
        <v>319.99947101192583</v>
      </c>
      <c r="M39">
        <v>28.002139418791227</v>
      </c>
      <c r="N39">
        <v>36.237961828051127</v>
      </c>
      <c r="O39">
        <v>0</v>
      </c>
      <c r="P39">
        <v>36.356544502617801</v>
      </c>
      <c r="Q39">
        <v>3.3512921933085504</v>
      </c>
      <c r="R39">
        <v>6.2058608964451318</v>
      </c>
      <c r="S39">
        <v>4.1583002654462247</v>
      </c>
      <c r="T39">
        <v>0</v>
      </c>
      <c r="U39">
        <v>64.239931627614027</v>
      </c>
      <c r="V39">
        <v>1.7275804958677685</v>
      </c>
      <c r="W39">
        <v>6.2269701172870979</v>
      </c>
      <c r="X39">
        <v>27.548392398940461</v>
      </c>
      <c r="Y39">
        <v>0</v>
      </c>
      <c r="Z39">
        <v>2.01070584</v>
      </c>
      <c r="AA39">
        <v>3.8052404000000002</v>
      </c>
      <c r="AB39">
        <v>12.121704815999999</v>
      </c>
      <c r="AC39">
        <v>8.9164694944000011</v>
      </c>
      <c r="AD39">
        <v>8.3893539599999993</v>
      </c>
      <c r="AE39">
        <v>14.564102799999997</v>
      </c>
      <c r="AF39">
        <v>2.7224999999999993</v>
      </c>
      <c r="AG39">
        <v>4.6855723200000003</v>
      </c>
      <c r="AH39">
        <v>46.718767680000013</v>
      </c>
      <c r="AI39">
        <v>0.78111280000000005</v>
      </c>
      <c r="AJ39">
        <v>0</v>
      </c>
      <c r="AK39">
        <v>15.72772</v>
      </c>
      <c r="AL39">
        <v>0</v>
      </c>
      <c r="AM39">
        <v>0</v>
      </c>
      <c r="AN39">
        <v>0.66954999999999998</v>
      </c>
      <c r="AO39">
        <v>2.1647807999999999</v>
      </c>
      <c r="AP39">
        <v>1.9650539999999999</v>
      </c>
      <c r="AQ39">
        <v>2.6095499999999996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22.823322366160951</v>
      </c>
      <c r="BB39">
        <f t="shared" si="0"/>
        <v>668.7920752904239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3.4436791351150711</v>
      </c>
      <c r="L40">
        <v>319.99947101192583</v>
      </c>
      <c r="M40">
        <v>28.002139418791227</v>
      </c>
      <c r="N40">
        <v>36.237961828051127</v>
      </c>
      <c r="O40">
        <v>0</v>
      </c>
      <c r="P40">
        <v>36.357182305145948</v>
      </c>
      <c r="Q40">
        <v>3.3512921933085504</v>
      </c>
      <c r="R40">
        <v>6.2058608964451318</v>
      </c>
      <c r="S40">
        <v>4.1583002654462247</v>
      </c>
      <c r="T40">
        <v>0</v>
      </c>
      <c r="U40">
        <v>64.239931627614027</v>
      </c>
      <c r="V40">
        <v>1.7275804958677685</v>
      </c>
      <c r="W40">
        <v>6.2269701172870979</v>
      </c>
      <c r="X40">
        <v>27.548392398940461</v>
      </c>
      <c r="Y40">
        <v>0</v>
      </c>
      <c r="Z40">
        <v>2.01070584</v>
      </c>
      <c r="AA40">
        <v>3.5386311999999998</v>
      </c>
      <c r="AB40">
        <v>12.121704815999999</v>
      </c>
      <c r="AC40">
        <v>8.9164694944000011</v>
      </c>
      <c r="AD40">
        <v>8.3893539599999993</v>
      </c>
      <c r="AE40">
        <v>14.564102799999997</v>
      </c>
      <c r="AF40">
        <v>2.7224999999999993</v>
      </c>
      <c r="AG40">
        <v>4.6855723200000003</v>
      </c>
      <c r="AH40">
        <v>46.195796400000006</v>
      </c>
      <c r="AI40">
        <v>0.78111280000000005</v>
      </c>
      <c r="AJ40">
        <v>0</v>
      </c>
      <c r="AK40">
        <v>15.72772</v>
      </c>
      <c r="AL40">
        <v>0</v>
      </c>
      <c r="AM40">
        <v>0</v>
      </c>
      <c r="AN40">
        <v>0.66954999999999998</v>
      </c>
      <c r="AO40">
        <v>2.1647807999999999</v>
      </c>
      <c r="AP40">
        <v>1.9650539999999999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22.70946678511168</v>
      </c>
      <c r="BB40">
        <f t="shared" si="0"/>
        <v>665.45576564362682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3.4953516854896356</v>
      </c>
      <c r="L41">
        <v>319.99947101192583</v>
      </c>
      <c r="M41">
        <v>28.004682926829265</v>
      </c>
      <c r="N41">
        <v>36.240118117343641</v>
      </c>
      <c r="O41">
        <v>0</v>
      </c>
      <c r="P41">
        <v>36.360312823091618</v>
      </c>
      <c r="Q41">
        <v>3.3484872180451126</v>
      </c>
      <c r="R41">
        <v>6.2058608964451318</v>
      </c>
      <c r="S41">
        <v>4.2402340956651718</v>
      </c>
      <c r="T41">
        <v>0</v>
      </c>
      <c r="U41">
        <v>64.239931627614027</v>
      </c>
      <c r="V41">
        <v>0</v>
      </c>
      <c r="W41">
        <v>4.9951595744680848</v>
      </c>
      <c r="X41">
        <v>15.190308188541811</v>
      </c>
      <c r="Y41">
        <v>0</v>
      </c>
      <c r="Z41">
        <v>2.01070584</v>
      </c>
      <c r="AA41">
        <v>0</v>
      </c>
      <c r="AB41">
        <v>12.121704815999999</v>
      </c>
      <c r="AC41">
        <v>8.9164694944000011</v>
      </c>
      <c r="AD41">
        <v>8.3893539599999993</v>
      </c>
      <c r="AE41">
        <v>14.564102799999997</v>
      </c>
      <c r="AF41">
        <v>2.7224999999999993</v>
      </c>
      <c r="AG41">
        <v>4.6855723200000003</v>
      </c>
      <c r="AH41">
        <v>46.718767680000013</v>
      </c>
      <c r="AI41">
        <v>0.78111280000000005</v>
      </c>
      <c r="AJ41">
        <v>0</v>
      </c>
      <c r="AK41">
        <v>15.72772</v>
      </c>
      <c r="AL41">
        <v>0</v>
      </c>
      <c r="AM41">
        <v>0</v>
      </c>
      <c r="AN41">
        <v>0.66954999999999998</v>
      </c>
      <c r="AO41">
        <v>2.1647807999999999</v>
      </c>
      <c r="AP41">
        <v>3.1440863999999999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22.147956242802863</v>
      </c>
      <c r="BB41">
        <f t="shared" si="0"/>
        <v>649.00180513745647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3.4436791351150711</v>
      </c>
      <c r="L42">
        <v>319.99947101192583</v>
      </c>
      <c r="M42">
        <v>28.004682926829265</v>
      </c>
      <c r="N42">
        <v>36.240118117343641</v>
      </c>
      <c r="O42">
        <v>0</v>
      </c>
      <c r="P42">
        <v>36.360312823091618</v>
      </c>
      <c r="Q42">
        <v>3.3484872180451126</v>
      </c>
      <c r="R42">
        <v>6.2058608964451318</v>
      </c>
      <c r="S42">
        <v>4.2402340956651718</v>
      </c>
      <c r="T42">
        <v>0</v>
      </c>
      <c r="U42">
        <v>64.239931627614027</v>
      </c>
      <c r="V42">
        <v>0</v>
      </c>
      <c r="W42">
        <v>4.9951595744680848</v>
      </c>
      <c r="X42">
        <v>14.998934850051704</v>
      </c>
      <c r="Y42">
        <v>0</v>
      </c>
      <c r="Z42">
        <v>2.01070584</v>
      </c>
      <c r="AA42">
        <v>0</v>
      </c>
      <c r="AB42">
        <v>12.121704815999999</v>
      </c>
      <c r="AC42">
        <v>8.9164694944000011</v>
      </c>
      <c r="AD42">
        <v>8.3893539599999993</v>
      </c>
      <c r="AE42">
        <v>15.167135380800003</v>
      </c>
      <c r="AF42">
        <v>2.7224999999999993</v>
      </c>
      <c r="AG42">
        <v>4.6855723200000003</v>
      </c>
      <c r="AH42">
        <v>46.718767680000013</v>
      </c>
      <c r="AI42">
        <v>0.78111280000000005</v>
      </c>
      <c r="AJ42">
        <v>0</v>
      </c>
      <c r="AK42">
        <v>15.72772</v>
      </c>
      <c r="AL42">
        <v>0</v>
      </c>
      <c r="AM42">
        <v>0</v>
      </c>
      <c r="AN42">
        <v>0.66954999999999998</v>
      </c>
      <c r="AO42">
        <v>2.1647807999999999</v>
      </c>
      <c r="AP42">
        <v>3.1440863999999999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22.159835619164873</v>
      </c>
      <c r="BB42">
        <f t="shared" si="0"/>
        <v>649.34991245302979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3.4953516854896356</v>
      </c>
      <c r="L43">
        <v>319.99947101192583</v>
      </c>
      <c r="M43">
        <v>28.004682926829265</v>
      </c>
      <c r="N43">
        <v>36.240118117343641</v>
      </c>
      <c r="O43">
        <v>0</v>
      </c>
      <c r="P43">
        <v>36.360312823091618</v>
      </c>
      <c r="Q43">
        <v>3.3484872180451126</v>
      </c>
      <c r="R43">
        <v>6.2058608964451318</v>
      </c>
      <c r="S43">
        <v>4.2402340956651718</v>
      </c>
      <c r="T43">
        <v>0</v>
      </c>
      <c r="U43">
        <v>64.239931627614027</v>
      </c>
      <c r="V43">
        <v>0</v>
      </c>
      <c r="W43">
        <v>4.9951595744680848</v>
      </c>
      <c r="X43">
        <v>14.998934850051704</v>
      </c>
      <c r="Y43">
        <v>0</v>
      </c>
      <c r="Z43">
        <v>4.021411679999999</v>
      </c>
      <c r="AA43">
        <v>0</v>
      </c>
      <c r="AB43">
        <v>12.121704815999999</v>
      </c>
      <c r="AC43">
        <v>8.9164694944000011</v>
      </c>
      <c r="AD43">
        <v>8.3893539599999993</v>
      </c>
      <c r="AE43">
        <v>15.167135380800003</v>
      </c>
      <c r="AF43">
        <v>2.7224999999999993</v>
      </c>
      <c r="AG43">
        <v>4.6855723200000003</v>
      </c>
      <c r="AH43">
        <v>46.718767680000013</v>
      </c>
      <c r="AI43">
        <v>0.78111280000000005</v>
      </c>
      <c r="AJ43">
        <v>0</v>
      </c>
      <c r="AK43">
        <v>15.72772</v>
      </c>
      <c r="AL43">
        <v>0</v>
      </c>
      <c r="AM43">
        <v>0</v>
      </c>
      <c r="AN43">
        <v>0.66954999999999998</v>
      </c>
      <c r="AO43">
        <v>2.1647807999999999</v>
      </c>
      <c r="AP43">
        <v>2.9082799199999996</v>
      </c>
      <c r="AQ43">
        <v>0</v>
      </c>
      <c r="AR43">
        <v>15.411177599999998</v>
      </c>
      <c r="AS43">
        <v>10.152601056000002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22.198674347958871</v>
      </c>
      <c r="BB43">
        <f t="shared" si="0"/>
        <v>650.48800798621028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3.4436241890621129</v>
      </c>
      <c r="L44">
        <v>319.99947101192583</v>
      </c>
      <c r="M44">
        <v>28.004682926829265</v>
      </c>
      <c r="N44">
        <v>36.240118117343641</v>
      </c>
      <c r="O44">
        <v>0</v>
      </c>
      <c r="P44">
        <v>36.360312823091618</v>
      </c>
      <c r="Q44">
        <v>3.3484872180451126</v>
      </c>
      <c r="R44">
        <v>6.2058608964451318</v>
      </c>
      <c r="S44">
        <v>4.2402340956651718</v>
      </c>
      <c r="T44">
        <v>0</v>
      </c>
      <c r="U44">
        <v>64.239931627614027</v>
      </c>
      <c r="V44">
        <v>0</v>
      </c>
      <c r="W44">
        <v>4.9951595744680848</v>
      </c>
      <c r="X44">
        <v>14.998934850051704</v>
      </c>
      <c r="Y44">
        <v>0</v>
      </c>
      <c r="Z44">
        <v>4.021411679999999</v>
      </c>
      <c r="AA44">
        <v>0</v>
      </c>
      <c r="AB44">
        <v>12.121704815999999</v>
      </c>
      <c r="AC44">
        <v>8.9164694944000011</v>
      </c>
      <c r="AD44">
        <v>8.3893539599999993</v>
      </c>
      <c r="AE44">
        <v>15.167135380800003</v>
      </c>
      <c r="AF44">
        <v>2.7224999999999993</v>
      </c>
      <c r="AG44">
        <v>4.6855723200000003</v>
      </c>
      <c r="AH44">
        <v>46.718767680000013</v>
      </c>
      <c r="AI44">
        <v>0.78111280000000005</v>
      </c>
      <c r="AJ44">
        <v>0</v>
      </c>
      <c r="AK44">
        <v>15.72772</v>
      </c>
      <c r="AL44">
        <v>0</v>
      </c>
      <c r="AM44">
        <v>0</v>
      </c>
      <c r="AN44">
        <v>0.66954999999999998</v>
      </c>
      <c r="AO44">
        <v>2.1647807999999999</v>
      </c>
      <c r="AP44">
        <v>1.3362367200000003</v>
      </c>
      <c r="AQ44">
        <v>0</v>
      </c>
      <c r="AR44">
        <v>15.411177599999998</v>
      </c>
      <c r="AS44">
        <v>10.152601056000002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22.145089918647272</v>
      </c>
      <c r="BB44">
        <f t="shared" si="0"/>
        <v>648.91782171909438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3.4850506122123548</v>
      </c>
      <c r="L45">
        <v>319.99947101192583</v>
      </c>
      <c r="M45">
        <v>28.004682926829265</v>
      </c>
      <c r="N45">
        <v>36.240118117343641</v>
      </c>
      <c r="O45">
        <v>0</v>
      </c>
      <c r="P45">
        <v>36.360312823091618</v>
      </c>
      <c r="Q45">
        <v>3.3484872180451126</v>
      </c>
      <c r="R45">
        <v>6.2058608964451318</v>
      </c>
      <c r="S45">
        <v>4.2402340956651718</v>
      </c>
      <c r="T45">
        <v>0</v>
      </c>
      <c r="U45">
        <v>64.239931627614027</v>
      </c>
      <c r="V45">
        <v>0</v>
      </c>
      <c r="W45">
        <v>4.9951595744680848</v>
      </c>
      <c r="X45">
        <v>14.998934850051704</v>
      </c>
      <c r="Y45">
        <v>0</v>
      </c>
      <c r="Z45">
        <v>4.021411679999999</v>
      </c>
      <c r="AA45">
        <v>0</v>
      </c>
      <c r="AB45">
        <v>12.121704815999999</v>
      </c>
      <c r="AC45">
        <v>8.9164694944000011</v>
      </c>
      <c r="AD45">
        <v>8.3893539599999993</v>
      </c>
      <c r="AE45">
        <v>15.167135380800003</v>
      </c>
      <c r="AF45">
        <v>2.7224999999999993</v>
      </c>
      <c r="AG45">
        <v>4.6855723200000003</v>
      </c>
      <c r="AH45">
        <v>46.718767680000013</v>
      </c>
      <c r="AI45">
        <v>0.78111280000000005</v>
      </c>
      <c r="AJ45">
        <v>0</v>
      </c>
      <c r="AK45">
        <v>15.72772</v>
      </c>
      <c r="AL45">
        <v>0</v>
      </c>
      <c r="AM45">
        <v>0</v>
      </c>
      <c r="AN45">
        <v>0.66954999999999998</v>
      </c>
      <c r="AO45">
        <v>2.1196811999999996</v>
      </c>
      <c r="AP45">
        <v>1.3362367200000003</v>
      </c>
      <c r="AQ45">
        <v>0</v>
      </c>
      <c r="AR45">
        <v>15.411177599999998</v>
      </c>
      <c r="AS45">
        <v>10.152601056000002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22.144968700761154</v>
      </c>
      <c r="BB45">
        <f t="shared" si="0"/>
        <v>648.91426976013065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3.4436241890621129</v>
      </c>
      <c r="L46">
        <v>319.99947101192583</v>
      </c>
      <c r="M46">
        <v>28.004682926829265</v>
      </c>
      <c r="N46">
        <v>36.237961828051127</v>
      </c>
      <c r="O46">
        <v>0</v>
      </c>
      <c r="P46">
        <v>36.360312823091618</v>
      </c>
      <c r="Q46">
        <v>3.3484872180451126</v>
      </c>
      <c r="R46">
        <v>6.2058608964451318</v>
      </c>
      <c r="S46">
        <v>4.2402340956651718</v>
      </c>
      <c r="T46">
        <v>0</v>
      </c>
      <c r="U46">
        <v>64.239931627614027</v>
      </c>
      <c r="V46">
        <v>0</v>
      </c>
      <c r="W46">
        <v>4.9951595744680848</v>
      </c>
      <c r="X46">
        <v>15.002820411140581</v>
      </c>
      <c r="Y46">
        <v>0</v>
      </c>
      <c r="Z46">
        <v>4.021411679999999</v>
      </c>
      <c r="AA46">
        <v>0</v>
      </c>
      <c r="AB46">
        <v>12.121704815999999</v>
      </c>
      <c r="AC46">
        <v>8.9164694944000011</v>
      </c>
      <c r="AD46">
        <v>8.3893539599999993</v>
      </c>
      <c r="AE46">
        <v>15.167135380800003</v>
      </c>
      <c r="AF46">
        <v>2.7224999999999993</v>
      </c>
      <c r="AG46">
        <v>4.6855723200000003</v>
      </c>
      <c r="AH46">
        <v>46.718767680000013</v>
      </c>
      <c r="AI46">
        <v>0.78111280000000005</v>
      </c>
      <c r="AJ46">
        <v>0</v>
      </c>
      <c r="AK46">
        <v>15.72772</v>
      </c>
      <c r="AL46">
        <v>0</v>
      </c>
      <c r="AM46">
        <v>0</v>
      </c>
      <c r="AN46">
        <v>0.66954999999999998</v>
      </c>
      <c r="AO46">
        <v>2.1196811999999996</v>
      </c>
      <c r="AP46">
        <v>1.3362367200000003</v>
      </c>
      <c r="AQ46">
        <v>0</v>
      </c>
      <c r="AR46">
        <v>15.411177599999998</v>
      </c>
      <c r="AS46">
        <v>10.152601056000002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22.143658717895526</v>
      </c>
      <c r="BB46">
        <f t="shared" si="0"/>
        <v>648.87588259164238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3.9297231469683651</v>
      </c>
      <c r="L47">
        <v>319.99947101192583</v>
      </c>
      <c r="M47">
        <v>28.001984435797667</v>
      </c>
      <c r="N47">
        <v>36.237961828051127</v>
      </c>
      <c r="O47">
        <v>0</v>
      </c>
      <c r="P47">
        <v>36.360091781747947</v>
      </c>
      <c r="Q47">
        <v>3.3484872180451126</v>
      </c>
      <c r="R47">
        <v>6.3302118716148437</v>
      </c>
      <c r="S47">
        <v>4.3119473527245944</v>
      </c>
      <c r="T47">
        <v>0</v>
      </c>
      <c r="U47">
        <v>64.239931627614027</v>
      </c>
      <c r="V47">
        <v>0</v>
      </c>
      <c r="W47">
        <v>4.9951595744680848</v>
      </c>
      <c r="X47">
        <v>15.002820411140581</v>
      </c>
      <c r="Y47">
        <v>0</v>
      </c>
      <c r="Z47">
        <v>4.021411679999999</v>
      </c>
      <c r="AA47">
        <v>0</v>
      </c>
      <c r="AB47">
        <v>12.121704815999999</v>
      </c>
      <c r="AC47">
        <v>8.9164694944000011</v>
      </c>
      <c r="AD47">
        <v>8.3893539599999993</v>
      </c>
      <c r="AE47">
        <v>15.167135380800003</v>
      </c>
      <c r="AF47">
        <v>2.7224999999999993</v>
      </c>
      <c r="AG47">
        <v>4.6855723200000003</v>
      </c>
      <c r="AH47">
        <v>46.718767680000013</v>
      </c>
      <c r="AI47">
        <v>0.78111280000000005</v>
      </c>
      <c r="AJ47">
        <v>0</v>
      </c>
      <c r="AK47">
        <v>15.72772</v>
      </c>
      <c r="AL47">
        <v>0</v>
      </c>
      <c r="AM47">
        <v>0</v>
      </c>
      <c r="AN47">
        <v>0.66954999999999998</v>
      </c>
      <c r="AO47">
        <v>2.1196811999999996</v>
      </c>
      <c r="AP47">
        <v>1.3362367200000003</v>
      </c>
      <c r="AQ47">
        <v>0</v>
      </c>
      <c r="AR47">
        <v>15.411177599999998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22.153980079884128</v>
      </c>
      <c r="BB47">
        <f t="shared" si="0"/>
        <v>649.17832093581376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3.8883045683840494</v>
      </c>
      <c r="L48">
        <v>319.99947101192583</v>
      </c>
      <c r="M48">
        <v>27.995530471094874</v>
      </c>
      <c r="N48">
        <v>36.237961828051127</v>
      </c>
      <c r="O48">
        <v>0</v>
      </c>
      <c r="P48">
        <v>36.356544502617801</v>
      </c>
      <c r="Q48">
        <v>3.3484872180451126</v>
      </c>
      <c r="R48">
        <v>6.3302118716148437</v>
      </c>
      <c r="S48">
        <v>4.3119473527245944</v>
      </c>
      <c r="T48">
        <v>0</v>
      </c>
      <c r="U48">
        <v>64.239931627614027</v>
      </c>
      <c r="V48">
        <v>0</v>
      </c>
      <c r="W48">
        <v>4.9951595744680848</v>
      </c>
      <c r="X48">
        <v>15.002820411140581</v>
      </c>
      <c r="Y48">
        <v>0</v>
      </c>
      <c r="Z48">
        <v>4.021411679999999</v>
      </c>
      <c r="AA48">
        <v>0</v>
      </c>
      <c r="AB48">
        <v>12.121704815999999</v>
      </c>
      <c r="AC48">
        <v>8.9164694944000011</v>
      </c>
      <c r="AD48">
        <v>8.3893539599999993</v>
      </c>
      <c r="AE48">
        <v>15.167135380800003</v>
      </c>
      <c r="AF48">
        <v>2.7224999999999993</v>
      </c>
      <c r="AG48">
        <v>4.6855723200000003</v>
      </c>
      <c r="AH48">
        <v>46.718767680000013</v>
      </c>
      <c r="AI48">
        <v>0.78111280000000005</v>
      </c>
      <c r="AJ48">
        <v>0</v>
      </c>
      <c r="AK48">
        <v>15.72772</v>
      </c>
      <c r="AL48">
        <v>0</v>
      </c>
      <c r="AM48">
        <v>0</v>
      </c>
      <c r="AN48">
        <v>0.66954999999999998</v>
      </c>
      <c r="AO48">
        <v>2.1196811999999996</v>
      </c>
      <c r="AP48">
        <v>1.3362367200000003</v>
      </c>
      <c r="AQ48">
        <v>0</v>
      </c>
      <c r="AR48">
        <v>15.411177599999998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22.152283290187981</v>
      </c>
      <c r="BB48">
        <f t="shared" si="0"/>
        <v>649.12859790309278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3.9297231469683651</v>
      </c>
      <c r="L49">
        <v>319.99947101192583</v>
      </c>
      <c r="M49">
        <v>28.004307192198286</v>
      </c>
      <c r="N49">
        <v>36.237961828051127</v>
      </c>
      <c r="O49">
        <v>0</v>
      </c>
      <c r="P49">
        <v>36.356544502617801</v>
      </c>
      <c r="Q49">
        <v>3.3512921933085504</v>
      </c>
      <c r="R49">
        <v>6.204703229061554</v>
      </c>
      <c r="S49">
        <v>4.2300744536005936</v>
      </c>
      <c r="T49">
        <v>0</v>
      </c>
      <c r="U49">
        <v>64.239931627614027</v>
      </c>
      <c r="V49">
        <v>0</v>
      </c>
      <c r="W49">
        <v>4.9951595744680848</v>
      </c>
      <c r="X49">
        <v>30.165460251746012</v>
      </c>
      <c r="Y49">
        <v>0</v>
      </c>
      <c r="Z49">
        <v>4.021411679999999</v>
      </c>
      <c r="AA49">
        <v>0</v>
      </c>
      <c r="AB49">
        <v>12.121704815999999</v>
      </c>
      <c r="AC49">
        <v>8.9164694944000011</v>
      </c>
      <c r="AD49">
        <v>8.3893539599999993</v>
      </c>
      <c r="AE49">
        <v>15.167135380800003</v>
      </c>
      <c r="AF49">
        <v>2.7224999999999993</v>
      </c>
      <c r="AG49">
        <v>4.6855723200000003</v>
      </c>
      <c r="AH49">
        <v>46.718767680000013</v>
      </c>
      <c r="AI49">
        <v>0.78111280000000005</v>
      </c>
      <c r="AJ49">
        <v>0</v>
      </c>
      <c r="AK49">
        <v>15.72772</v>
      </c>
      <c r="AL49">
        <v>0</v>
      </c>
      <c r="AM49">
        <v>0</v>
      </c>
      <c r="AN49">
        <v>0.66954999999999998</v>
      </c>
      <c r="AO49">
        <v>2.1196811999999996</v>
      </c>
      <c r="AP49">
        <v>2.9082799199999996</v>
      </c>
      <c r="AQ49">
        <v>0</v>
      </c>
      <c r="AR49">
        <v>15.411177599999998</v>
      </c>
      <c r="AS49">
        <v>9.9049766399999992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22.703355492378734</v>
      </c>
      <c r="BB49">
        <f t="shared" si="0"/>
        <v>665.27668701038135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3.8883045683840494</v>
      </c>
      <c r="L50">
        <v>319.99947101192583</v>
      </c>
      <c r="M50">
        <v>28.002825374647887</v>
      </c>
      <c r="N50">
        <v>36.237961828051127</v>
      </c>
      <c r="O50">
        <v>0</v>
      </c>
      <c r="P50">
        <v>36.356544502617801</v>
      </c>
      <c r="Q50">
        <v>3.3512921933085504</v>
      </c>
      <c r="R50">
        <v>6.3814661015779102</v>
      </c>
      <c r="S50">
        <v>4.2300744536005936</v>
      </c>
      <c r="T50">
        <v>0</v>
      </c>
      <c r="U50">
        <v>64.239931627614027</v>
      </c>
      <c r="V50">
        <v>0</v>
      </c>
      <c r="W50">
        <v>4.9960574196838348</v>
      </c>
      <c r="X50">
        <v>30.165460251746012</v>
      </c>
      <c r="Y50">
        <v>0</v>
      </c>
      <c r="Z50">
        <v>4.021411679999999</v>
      </c>
      <c r="AA50">
        <v>0</v>
      </c>
      <c r="AB50">
        <v>12.121704815999999</v>
      </c>
      <c r="AC50">
        <v>8.9164694944000011</v>
      </c>
      <c r="AD50">
        <v>8.3893539599999993</v>
      </c>
      <c r="AE50">
        <v>15.167135380800003</v>
      </c>
      <c r="AF50">
        <v>2.7224999999999993</v>
      </c>
      <c r="AG50">
        <v>4.6855723200000003</v>
      </c>
      <c r="AH50">
        <v>46.718767680000013</v>
      </c>
      <c r="AI50">
        <v>0</v>
      </c>
      <c r="AJ50">
        <v>0</v>
      </c>
      <c r="AK50">
        <v>15.72772</v>
      </c>
      <c r="AL50">
        <v>0</v>
      </c>
      <c r="AM50">
        <v>0</v>
      </c>
      <c r="AN50">
        <v>0.66954999999999998</v>
      </c>
      <c r="AO50">
        <v>2.1196811999999996</v>
      </c>
      <c r="AP50">
        <v>2.9082799199999996</v>
      </c>
      <c r="AQ50">
        <v>0</v>
      </c>
      <c r="AR50">
        <v>15.411177599999998</v>
      </c>
      <c r="AS50">
        <v>9.9049766399999992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22.682025789506504</v>
      </c>
      <c r="BB50">
        <f t="shared" si="0"/>
        <v>664.65166423485107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3.8366366775620073</v>
      </c>
      <c r="L51">
        <v>320.00259806774534</v>
      </c>
      <c r="M51">
        <v>28.002825374647887</v>
      </c>
      <c r="N51">
        <v>36.237961828051127</v>
      </c>
      <c r="O51">
        <v>0</v>
      </c>
      <c r="P51">
        <v>36.356544502617801</v>
      </c>
      <c r="Q51">
        <v>3.3510499032882013</v>
      </c>
      <c r="R51">
        <v>13.453981591309544</v>
      </c>
      <c r="S51">
        <v>8.0965911577028269</v>
      </c>
      <c r="T51">
        <v>0</v>
      </c>
      <c r="U51">
        <v>64.239931627614027</v>
      </c>
      <c r="V51">
        <v>3.9908117042553193</v>
      </c>
      <c r="W51">
        <v>10.684265498007971</v>
      </c>
      <c r="X51">
        <v>30.165460251746012</v>
      </c>
      <c r="Y51">
        <v>0</v>
      </c>
      <c r="Z51">
        <v>4.021411679999999</v>
      </c>
      <c r="AA51">
        <v>0</v>
      </c>
      <c r="AB51">
        <v>12.121704815999999</v>
      </c>
      <c r="AC51">
        <v>8.9164694944000011</v>
      </c>
      <c r="AD51">
        <v>8.3893539599999993</v>
      </c>
      <c r="AE51">
        <v>15.167135380800003</v>
      </c>
      <c r="AF51">
        <v>2.7224999999999993</v>
      </c>
      <c r="AG51">
        <v>4.6855723200000003</v>
      </c>
      <c r="AH51">
        <v>46.718767680000013</v>
      </c>
      <c r="AI51">
        <v>0</v>
      </c>
      <c r="AJ51">
        <v>0</v>
      </c>
      <c r="AK51">
        <v>15.72772</v>
      </c>
      <c r="AL51">
        <v>0</v>
      </c>
      <c r="AM51">
        <v>0</v>
      </c>
      <c r="AN51">
        <v>0.66954999999999998</v>
      </c>
      <c r="AO51">
        <v>2.1196811999999996</v>
      </c>
      <c r="AP51">
        <v>1.5327421199999998</v>
      </c>
      <c r="AQ51">
        <v>0</v>
      </c>
      <c r="AR51">
        <v>15.411177599999998</v>
      </c>
      <c r="AS51">
        <v>9.9049766399999992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23.315418830567566</v>
      </c>
      <c r="BB51">
        <f t="shared" si="0"/>
        <v>683.21200224518043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1.9958431886718238</v>
      </c>
      <c r="L52">
        <v>319.99704619552949</v>
      </c>
      <c r="M52">
        <v>28.002825374647887</v>
      </c>
      <c r="N52">
        <v>36.237961828051127</v>
      </c>
      <c r="O52">
        <v>0</v>
      </c>
      <c r="P52">
        <v>36.356544502617801</v>
      </c>
      <c r="Q52">
        <v>3.3520444897959178</v>
      </c>
      <c r="R52">
        <v>13.006683271832717</v>
      </c>
      <c r="S52">
        <v>8.0965911577028269</v>
      </c>
      <c r="T52">
        <v>0</v>
      </c>
      <c r="U52">
        <v>64.239931627614027</v>
      </c>
      <c r="V52">
        <v>4.3742232490272368</v>
      </c>
      <c r="W52">
        <v>10.684265498007971</v>
      </c>
      <c r="X52">
        <v>30.165460251746012</v>
      </c>
      <c r="Y52">
        <v>0</v>
      </c>
      <c r="Z52">
        <v>4.021411679999999</v>
      </c>
      <c r="AA52">
        <v>0</v>
      </c>
      <c r="AB52">
        <v>12.121704815999999</v>
      </c>
      <c r="AC52">
        <v>8.9164694944000011</v>
      </c>
      <c r="AD52">
        <v>8.3893539599999993</v>
      </c>
      <c r="AE52">
        <v>15.167135380800003</v>
      </c>
      <c r="AF52">
        <v>2.7224999999999993</v>
      </c>
      <c r="AG52">
        <v>4.6855723200000003</v>
      </c>
      <c r="AH52">
        <v>46.718767680000013</v>
      </c>
      <c r="AI52">
        <v>0</v>
      </c>
      <c r="AJ52">
        <v>0</v>
      </c>
      <c r="AK52">
        <v>15.72772</v>
      </c>
      <c r="AL52">
        <v>0</v>
      </c>
      <c r="AM52">
        <v>0</v>
      </c>
      <c r="AN52">
        <v>0.66954999999999998</v>
      </c>
      <c r="AO52">
        <v>2.1196811999999996</v>
      </c>
      <c r="AP52">
        <v>1.5327421199999998</v>
      </c>
      <c r="AQ52">
        <v>0</v>
      </c>
      <c r="AR52">
        <v>15.411177599999998</v>
      </c>
      <c r="AS52">
        <v>9.9049766399999992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23.252413940791115</v>
      </c>
      <c r="BB52">
        <f t="shared" si="0"/>
        <v>681.36576958565354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1.9958773333333333</v>
      </c>
      <c r="L53">
        <v>319.99711892880248</v>
      </c>
      <c r="M53">
        <v>28.002825374647887</v>
      </c>
      <c r="N53">
        <v>36.237961828051127</v>
      </c>
      <c r="O53">
        <v>0</v>
      </c>
      <c r="P53">
        <v>37.971922787666081</v>
      </c>
      <c r="Q53">
        <v>3.3520444897959178</v>
      </c>
      <c r="R53">
        <v>13.006683271832717</v>
      </c>
      <c r="S53">
        <v>8.0965911577028269</v>
      </c>
      <c r="T53">
        <v>0</v>
      </c>
      <c r="U53">
        <v>64.239931627614027</v>
      </c>
      <c r="V53">
        <v>2.4637940639147802</v>
      </c>
      <c r="W53">
        <v>10.684265498007971</v>
      </c>
      <c r="X53">
        <v>30.165460251746012</v>
      </c>
      <c r="Y53">
        <v>0</v>
      </c>
      <c r="Z53">
        <v>4.021411679999999</v>
      </c>
      <c r="AA53">
        <v>0</v>
      </c>
      <c r="AB53">
        <v>12.121704815999999</v>
      </c>
      <c r="AC53">
        <v>8.9164694944000011</v>
      </c>
      <c r="AD53">
        <v>5.5929026400000001</v>
      </c>
      <c r="AE53">
        <v>15.167135380800003</v>
      </c>
      <c r="AF53">
        <v>2.7224999999999993</v>
      </c>
      <c r="AG53">
        <v>4.6855723200000003</v>
      </c>
      <c r="AH53">
        <v>46.718767680000013</v>
      </c>
      <c r="AI53">
        <v>0</v>
      </c>
      <c r="AJ53">
        <v>0</v>
      </c>
      <c r="AK53">
        <v>15.72772</v>
      </c>
      <c r="AL53">
        <v>0</v>
      </c>
      <c r="AM53">
        <v>0</v>
      </c>
      <c r="AN53">
        <v>0.66954999999999998</v>
      </c>
      <c r="AO53">
        <v>2.1196811999999996</v>
      </c>
      <c r="AP53">
        <v>1.5327421199999998</v>
      </c>
      <c r="AQ53">
        <v>0</v>
      </c>
      <c r="AR53">
        <v>15.411177599999998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23.146475718345712</v>
      </c>
      <c r="BB53">
        <f t="shared" si="0"/>
        <v>678.26145293036939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1.9958536909187465</v>
      </c>
      <c r="L54">
        <v>319.99711892880248</v>
      </c>
      <c r="M54">
        <v>28.002825374647887</v>
      </c>
      <c r="N54">
        <v>36.237961828051127</v>
      </c>
      <c r="O54">
        <v>0</v>
      </c>
      <c r="P54">
        <v>37.971922787666081</v>
      </c>
      <c r="Q54">
        <v>3.3520444897959178</v>
      </c>
      <c r="R54">
        <v>13.006683271832717</v>
      </c>
      <c r="S54">
        <v>8.0965911577028269</v>
      </c>
      <c r="T54">
        <v>0</v>
      </c>
      <c r="U54">
        <v>64.239931627614027</v>
      </c>
      <c r="V54">
        <v>2.4637940639147802</v>
      </c>
      <c r="W54">
        <v>10.684265498007971</v>
      </c>
      <c r="X54">
        <v>30.165460251746012</v>
      </c>
      <c r="Y54">
        <v>0</v>
      </c>
      <c r="Z54">
        <v>4.021411679999999</v>
      </c>
      <c r="AA54">
        <v>0</v>
      </c>
      <c r="AB54">
        <v>12.121704815999999</v>
      </c>
      <c r="AC54">
        <v>8.9164694944000011</v>
      </c>
      <c r="AD54">
        <v>5.5929026400000001</v>
      </c>
      <c r="AE54">
        <v>15.167135380800003</v>
      </c>
      <c r="AF54">
        <v>2.7224999999999993</v>
      </c>
      <c r="AG54">
        <v>4.6855723200000003</v>
      </c>
      <c r="AH54">
        <v>46.718767680000013</v>
      </c>
      <c r="AI54">
        <v>0</v>
      </c>
      <c r="AJ54">
        <v>0</v>
      </c>
      <c r="AK54">
        <v>15.72772</v>
      </c>
      <c r="AL54">
        <v>0</v>
      </c>
      <c r="AM54">
        <v>0</v>
      </c>
      <c r="AN54">
        <v>0.66954999999999998</v>
      </c>
      <c r="AO54">
        <v>2.1196811999999996</v>
      </c>
      <c r="AP54">
        <v>1.5327421199999998</v>
      </c>
      <c r="AQ54">
        <v>2.6095499999999996</v>
      </c>
      <c r="AR54">
        <v>15.411177599999998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23.232590088146026</v>
      </c>
      <c r="BB54">
        <f t="shared" si="0"/>
        <v>680.78486491815454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1.9958824614816866</v>
      </c>
      <c r="L55">
        <v>319.99704619552949</v>
      </c>
      <c r="M55">
        <v>28.002825374647887</v>
      </c>
      <c r="N55">
        <v>36.237961828051127</v>
      </c>
      <c r="O55">
        <v>0</v>
      </c>
      <c r="P55">
        <v>37.971922787666081</v>
      </c>
      <c r="Q55">
        <v>3.3520444897959178</v>
      </c>
      <c r="R55">
        <v>13.006683271832717</v>
      </c>
      <c r="S55">
        <v>8.0965911577028269</v>
      </c>
      <c r="T55">
        <v>0</v>
      </c>
      <c r="U55">
        <v>64.239931627614027</v>
      </c>
      <c r="V55">
        <v>2.4637940639147802</v>
      </c>
      <c r="W55">
        <v>10.684265498007971</v>
      </c>
      <c r="X55">
        <v>30.165460251746012</v>
      </c>
      <c r="Y55">
        <v>0</v>
      </c>
      <c r="Z55">
        <v>4.021411679999999</v>
      </c>
      <c r="AA55">
        <v>0</v>
      </c>
      <c r="AB55">
        <v>12.121704815999999</v>
      </c>
      <c r="AC55">
        <v>8.9164694944000011</v>
      </c>
      <c r="AD55">
        <v>5.5929026400000001</v>
      </c>
      <c r="AE55">
        <v>15.167135380800003</v>
      </c>
      <c r="AF55">
        <v>2.7224999999999993</v>
      </c>
      <c r="AG55">
        <v>4.6855723200000003</v>
      </c>
      <c r="AH55">
        <v>46.718767680000013</v>
      </c>
      <c r="AI55">
        <v>0</v>
      </c>
      <c r="AJ55">
        <v>0</v>
      </c>
      <c r="AK55">
        <v>15.72772</v>
      </c>
      <c r="AL55">
        <v>0</v>
      </c>
      <c r="AM55">
        <v>0</v>
      </c>
      <c r="AN55">
        <v>0.66954999999999998</v>
      </c>
      <c r="AO55">
        <v>2.1196811999999996</v>
      </c>
      <c r="AP55">
        <v>2.9082799199999996</v>
      </c>
      <c r="AQ55">
        <v>5.2190999999999992</v>
      </c>
      <c r="AR55">
        <v>15.411177599999998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23.364096382526363</v>
      </c>
      <c r="BB55">
        <f t="shared" si="0"/>
        <v>684.63840246106429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1.9958476174854425</v>
      </c>
      <c r="L56">
        <v>319.99372659658519</v>
      </c>
      <c r="M56">
        <v>28.002825374647887</v>
      </c>
      <c r="N56">
        <v>36.237961828051127</v>
      </c>
      <c r="O56">
        <v>0</v>
      </c>
      <c r="P56">
        <v>37.971922787666081</v>
      </c>
      <c r="Q56">
        <v>3.3520444897959178</v>
      </c>
      <c r="R56">
        <v>13.006683271832717</v>
      </c>
      <c r="S56">
        <v>8.0965911577028269</v>
      </c>
      <c r="T56">
        <v>0</v>
      </c>
      <c r="U56">
        <v>64.239931627614027</v>
      </c>
      <c r="V56">
        <v>2.4637940639147802</v>
      </c>
      <c r="W56">
        <v>10.684265498007971</v>
      </c>
      <c r="X56">
        <v>30.165460251746012</v>
      </c>
      <c r="Y56">
        <v>0</v>
      </c>
      <c r="Z56">
        <v>4.021411679999999</v>
      </c>
      <c r="AA56">
        <v>4.3103436479999999</v>
      </c>
      <c r="AB56">
        <v>12.121704815999999</v>
      </c>
      <c r="AC56">
        <v>8.9164694944000011</v>
      </c>
      <c r="AD56">
        <v>5.5929026400000001</v>
      </c>
      <c r="AE56">
        <v>14.760914999999999</v>
      </c>
      <c r="AF56">
        <v>2.7224999999999993</v>
      </c>
      <c r="AG56">
        <v>4.6855723200000003</v>
      </c>
      <c r="AH56">
        <v>46.718767680000013</v>
      </c>
      <c r="AI56">
        <v>0</v>
      </c>
      <c r="AJ56">
        <v>0</v>
      </c>
      <c r="AK56">
        <v>15.72772</v>
      </c>
      <c r="AL56">
        <v>0</v>
      </c>
      <c r="AM56">
        <v>0</v>
      </c>
      <c r="AN56">
        <v>0.66954999999999998</v>
      </c>
      <c r="AO56">
        <v>2.1196811999999996</v>
      </c>
      <c r="AP56">
        <v>2.9082799199999996</v>
      </c>
      <c r="AQ56">
        <v>5.2190999999999992</v>
      </c>
      <c r="AR56">
        <v>15.411177599999998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23.492821738157573</v>
      </c>
      <c r="BB56">
        <f t="shared" si="0"/>
        <v>688.4104459296924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1.9958744965020143</v>
      </c>
      <c r="L57">
        <v>319.99704619552949</v>
      </c>
      <c r="M57">
        <v>28.002825374647887</v>
      </c>
      <c r="N57">
        <v>36.237961828051127</v>
      </c>
      <c r="O57">
        <v>0</v>
      </c>
      <c r="P57">
        <v>37.971922787666081</v>
      </c>
      <c r="Q57">
        <v>3.3520444897959178</v>
      </c>
      <c r="R57">
        <v>13.006683271832717</v>
      </c>
      <c r="S57">
        <v>8.0965911577028269</v>
      </c>
      <c r="T57">
        <v>0</v>
      </c>
      <c r="U57">
        <v>64.239931627614027</v>
      </c>
      <c r="V57">
        <v>2.4637940639147802</v>
      </c>
      <c r="W57">
        <v>10.684265498007971</v>
      </c>
      <c r="X57">
        <v>30.165460251746012</v>
      </c>
      <c r="Y57">
        <v>0</v>
      </c>
      <c r="Z57">
        <v>2.01070584</v>
      </c>
      <c r="AA57">
        <v>4.3103436479999999</v>
      </c>
      <c r="AB57">
        <v>12.121704815999999</v>
      </c>
      <c r="AC57">
        <v>8.9164694944000011</v>
      </c>
      <c r="AD57">
        <v>5.5929026400000001</v>
      </c>
      <c r="AE57">
        <v>14.760914999999999</v>
      </c>
      <c r="AF57">
        <v>2.7224999999999993</v>
      </c>
      <c r="AG57">
        <v>4.6855723200000003</v>
      </c>
      <c r="AH57">
        <v>46.718767680000013</v>
      </c>
      <c r="AI57">
        <v>0</v>
      </c>
      <c r="AJ57">
        <v>0</v>
      </c>
      <c r="AK57">
        <v>15.72772</v>
      </c>
      <c r="AL57">
        <v>0</v>
      </c>
      <c r="AM57">
        <v>0</v>
      </c>
      <c r="AN57">
        <v>0.66954999999999998</v>
      </c>
      <c r="AO57">
        <v>2.1196811999999996</v>
      </c>
      <c r="AP57">
        <v>1.5327421199999998</v>
      </c>
      <c r="AQ57">
        <v>5.2190999999999992</v>
      </c>
      <c r="AR57">
        <v>15.411177599999998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23.381186106882026</v>
      </c>
      <c r="BB57">
        <f t="shared" si="0"/>
        <v>685.13918439892871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1.9958455530174639</v>
      </c>
      <c r="L58">
        <v>319.99633567839197</v>
      </c>
      <c r="M58">
        <v>28.002825374647887</v>
      </c>
      <c r="N58">
        <v>36.237961828051127</v>
      </c>
      <c r="O58">
        <v>0</v>
      </c>
      <c r="P58">
        <v>37.971922787666081</v>
      </c>
      <c r="Q58">
        <v>3.3520444897959178</v>
      </c>
      <c r="R58">
        <v>13.006683271832717</v>
      </c>
      <c r="S58">
        <v>8.0965911577028269</v>
      </c>
      <c r="T58">
        <v>0</v>
      </c>
      <c r="U58">
        <v>64.239931627614027</v>
      </c>
      <c r="V58">
        <v>2.4637940639147802</v>
      </c>
      <c r="W58">
        <v>10.684265498007971</v>
      </c>
      <c r="X58">
        <v>30.17407617566753</v>
      </c>
      <c r="Y58">
        <v>0</v>
      </c>
      <c r="Z58">
        <v>2.01070584</v>
      </c>
      <c r="AA58">
        <v>8.6206872959999998</v>
      </c>
      <c r="AB58">
        <v>12.121704815999999</v>
      </c>
      <c r="AC58">
        <v>8.9164694944000011</v>
      </c>
      <c r="AD58">
        <v>5.5929026400000001</v>
      </c>
      <c r="AE58">
        <v>14.760914999999999</v>
      </c>
      <c r="AF58">
        <v>2.7224999999999993</v>
      </c>
      <c r="AG58">
        <v>4.6855723200000003</v>
      </c>
      <c r="AH58">
        <v>46.718767680000013</v>
      </c>
      <c r="AI58">
        <v>0</v>
      </c>
      <c r="AJ58">
        <v>0</v>
      </c>
      <c r="AK58">
        <v>15.72772</v>
      </c>
      <c r="AL58">
        <v>0</v>
      </c>
      <c r="AM58">
        <v>0</v>
      </c>
      <c r="AN58">
        <v>0.66954999999999998</v>
      </c>
      <c r="AO58">
        <v>2.1196811999999996</v>
      </c>
      <c r="AP58">
        <v>1.5327421199999998</v>
      </c>
      <c r="AQ58">
        <v>5.2190999999999992</v>
      </c>
      <c r="AR58">
        <v>15.411177599999998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23.523687348001943</v>
      </c>
      <c r="BB58">
        <f t="shared" si="0"/>
        <v>689.3149032691083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1.995872205525135</v>
      </c>
      <c r="L59">
        <v>367.44055241470977</v>
      </c>
      <c r="M59">
        <v>28.002825374647887</v>
      </c>
      <c r="N59">
        <v>36.237961828051127</v>
      </c>
      <c r="O59">
        <v>0</v>
      </c>
      <c r="P59">
        <v>37.735580965192533</v>
      </c>
      <c r="Q59">
        <v>3.3520444897959178</v>
      </c>
      <c r="R59">
        <v>13.006683271832717</v>
      </c>
      <c r="S59">
        <v>8.0965911577028269</v>
      </c>
      <c r="T59">
        <v>0</v>
      </c>
      <c r="U59">
        <v>64.239931627614027</v>
      </c>
      <c r="V59">
        <v>2.4637940639147802</v>
      </c>
      <c r="W59">
        <v>10.684265498007971</v>
      </c>
      <c r="X59">
        <v>30.17407617566753</v>
      </c>
      <c r="Y59">
        <v>0</v>
      </c>
      <c r="Z59">
        <v>2.01070584</v>
      </c>
      <c r="AA59">
        <v>8.6206872959999998</v>
      </c>
      <c r="AB59">
        <v>12.121704815999999</v>
      </c>
      <c r="AC59">
        <v>8.9164694944000011</v>
      </c>
      <c r="AD59">
        <v>5.5929026400000001</v>
      </c>
      <c r="AE59">
        <v>14.760914999999999</v>
      </c>
      <c r="AF59">
        <v>2.7224999999999993</v>
      </c>
      <c r="AG59">
        <v>4.6855723200000003</v>
      </c>
      <c r="AH59">
        <v>46.718767680000013</v>
      </c>
      <c r="AI59">
        <v>0</v>
      </c>
      <c r="AJ59">
        <v>0</v>
      </c>
      <c r="AK59">
        <v>15.72772</v>
      </c>
      <c r="AL59">
        <v>0</v>
      </c>
      <c r="AM59">
        <v>0</v>
      </c>
      <c r="AN59">
        <v>0.66954999999999998</v>
      </c>
      <c r="AO59">
        <v>2.0745815999999997</v>
      </c>
      <c r="AP59">
        <v>1.5327421199999998</v>
      </c>
      <c r="AQ59">
        <v>7.8286499999999988</v>
      </c>
      <c r="AR59">
        <v>15.411177599999998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25.16617495933307</v>
      </c>
      <c r="BB59">
        <f t="shared" si="0"/>
        <v>737.44476762412921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1.9958651668284513</v>
      </c>
      <c r="L60">
        <v>415.79081883318986</v>
      </c>
      <c r="M60">
        <v>28.002825374647887</v>
      </c>
      <c r="N60">
        <v>36.237961828051127</v>
      </c>
      <c r="O60">
        <v>0</v>
      </c>
      <c r="P60">
        <v>37.735580965192533</v>
      </c>
      <c r="Q60">
        <v>3.3505592417061609</v>
      </c>
      <c r="R60">
        <v>13.006523365853656</v>
      </c>
      <c r="S60">
        <v>8.0969625000000001</v>
      </c>
      <c r="T60">
        <v>0</v>
      </c>
      <c r="U60">
        <v>64.239931627614027</v>
      </c>
      <c r="V60">
        <v>2.4637940639147802</v>
      </c>
      <c r="W60">
        <v>10.684265498007971</v>
      </c>
      <c r="X60">
        <v>30.17407617566753</v>
      </c>
      <c r="Y60">
        <v>0</v>
      </c>
      <c r="Z60">
        <v>2.01070584</v>
      </c>
      <c r="AA60">
        <v>8.6206872959999998</v>
      </c>
      <c r="AB60">
        <v>12.121704815999999</v>
      </c>
      <c r="AC60">
        <v>8.9164694944000011</v>
      </c>
      <c r="AD60">
        <v>5.5929026400000001</v>
      </c>
      <c r="AE60">
        <v>14.760914999999999</v>
      </c>
      <c r="AF60">
        <v>2.7224999999999993</v>
      </c>
      <c r="AG60">
        <v>4.6855723200000003</v>
      </c>
      <c r="AH60">
        <v>46.718767680000013</v>
      </c>
      <c r="AI60">
        <v>0</v>
      </c>
      <c r="AJ60">
        <v>0</v>
      </c>
      <c r="AK60">
        <v>15.72772</v>
      </c>
      <c r="AL60">
        <v>0</v>
      </c>
      <c r="AM60">
        <v>0</v>
      </c>
      <c r="AN60">
        <v>0.66954999999999998</v>
      </c>
      <c r="AO60">
        <v>2.0745815999999997</v>
      </c>
      <c r="AP60">
        <v>1.5327421199999998</v>
      </c>
      <c r="AQ60">
        <v>7.8286499999999988</v>
      </c>
      <c r="AR60">
        <v>15.411177599999998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26.761691204968692</v>
      </c>
      <c r="BB60">
        <f t="shared" si="0"/>
        <v>784.1982369465054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1.9958495217434176</v>
      </c>
      <c r="L61">
        <v>454.47901555741106</v>
      </c>
      <c r="M61">
        <v>28.002825374647887</v>
      </c>
      <c r="N61">
        <v>36.237961828051127</v>
      </c>
      <c r="O61">
        <v>0</v>
      </c>
      <c r="P61">
        <v>37.971922787666081</v>
      </c>
      <c r="Q61">
        <v>3.3520444897959178</v>
      </c>
      <c r="R61">
        <v>13.006683271832717</v>
      </c>
      <c r="S61">
        <v>8.0965911577028269</v>
      </c>
      <c r="T61">
        <v>0</v>
      </c>
      <c r="U61">
        <v>64.239931627614027</v>
      </c>
      <c r="V61">
        <v>2.3809774567243678</v>
      </c>
      <c r="W61">
        <v>10.679645641711229</v>
      </c>
      <c r="X61">
        <v>30.17407617566753</v>
      </c>
      <c r="Y61">
        <v>0</v>
      </c>
      <c r="Z61">
        <v>2.01070584</v>
      </c>
      <c r="AA61">
        <v>8.6206872959999998</v>
      </c>
      <c r="AB61">
        <v>12.121704815999999</v>
      </c>
      <c r="AC61">
        <v>8.9164694944000011</v>
      </c>
      <c r="AD61">
        <v>5.5929026400000001</v>
      </c>
      <c r="AE61">
        <v>14.760914999999999</v>
      </c>
      <c r="AF61">
        <v>2.7224999999999993</v>
      </c>
      <c r="AG61">
        <v>4.6855723200000003</v>
      </c>
      <c r="AH61">
        <v>46.718767680000013</v>
      </c>
      <c r="AI61">
        <v>0</v>
      </c>
      <c r="AJ61">
        <v>0</v>
      </c>
      <c r="AK61">
        <v>15.72772</v>
      </c>
      <c r="AL61">
        <v>0</v>
      </c>
      <c r="AM61">
        <v>0</v>
      </c>
      <c r="AN61">
        <v>0.66954999999999998</v>
      </c>
      <c r="AO61">
        <v>2.0745815999999997</v>
      </c>
      <c r="AP61">
        <v>1.5327421199999998</v>
      </c>
      <c r="AQ61">
        <v>7.8286499999999988</v>
      </c>
      <c r="AR61">
        <v>15.411177599999998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28.043383217758127</v>
      </c>
      <c r="BB61">
        <f t="shared" si="0"/>
        <v>821.75490518361016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1.9958909000479603</v>
      </c>
      <c r="L62">
        <v>483.4888018520852</v>
      </c>
      <c r="M62">
        <v>28.002825374647887</v>
      </c>
      <c r="N62">
        <v>36.237961828051127</v>
      </c>
      <c r="O62">
        <v>0</v>
      </c>
      <c r="P62">
        <v>37.971922787666081</v>
      </c>
      <c r="Q62">
        <v>3.3520444897959178</v>
      </c>
      <c r="R62">
        <v>13.006683271832717</v>
      </c>
      <c r="S62">
        <v>8.0965911577028269</v>
      </c>
      <c r="T62">
        <v>0</v>
      </c>
      <c r="U62">
        <v>64.239931627614027</v>
      </c>
      <c r="V62">
        <v>2.3809774567243678</v>
      </c>
      <c r="W62">
        <v>10.679645641711229</v>
      </c>
      <c r="X62">
        <v>30.17407617566753</v>
      </c>
      <c r="Y62">
        <v>0</v>
      </c>
      <c r="Z62">
        <v>2.01070584</v>
      </c>
      <c r="AA62">
        <v>8.6206872959999998</v>
      </c>
      <c r="AB62">
        <v>12.121704815999999</v>
      </c>
      <c r="AC62">
        <v>8.9164694944000011</v>
      </c>
      <c r="AD62">
        <v>5.5929026400000001</v>
      </c>
      <c r="AE62">
        <v>14.327928159999999</v>
      </c>
      <c r="AF62">
        <v>2.7224999999999993</v>
      </c>
      <c r="AG62">
        <v>4.6855723200000003</v>
      </c>
      <c r="AH62">
        <v>46.718767680000013</v>
      </c>
      <c r="AI62">
        <v>0</v>
      </c>
      <c r="AJ62">
        <v>0</v>
      </c>
      <c r="AK62">
        <v>15.72772</v>
      </c>
      <c r="AL62">
        <v>0</v>
      </c>
      <c r="AM62">
        <v>0</v>
      </c>
      <c r="AN62">
        <v>0.66954999999999998</v>
      </c>
      <c r="AO62">
        <v>2.0745815999999997</v>
      </c>
      <c r="AP62">
        <v>1.5327421199999998</v>
      </c>
      <c r="AQ62">
        <v>7.8286499999999988</v>
      </c>
      <c r="AR62">
        <v>15.411177599999998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28.98646759586758</v>
      </c>
      <c r="BB62">
        <f t="shared" si="0"/>
        <v>849.38866163847945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1.9959115347880385</v>
      </c>
      <c r="L63">
        <v>493.15842115357685</v>
      </c>
      <c r="M63">
        <v>28.002825374647887</v>
      </c>
      <c r="N63">
        <v>36.237961828051127</v>
      </c>
      <c r="O63">
        <v>0</v>
      </c>
      <c r="P63">
        <v>37.971922787666081</v>
      </c>
      <c r="Q63">
        <v>3.3520444897959178</v>
      </c>
      <c r="R63">
        <v>13.006683271832717</v>
      </c>
      <c r="S63">
        <v>8.0965911577028269</v>
      </c>
      <c r="T63">
        <v>0</v>
      </c>
      <c r="U63">
        <v>64.239931627614027</v>
      </c>
      <c r="V63">
        <v>2.3809774567243678</v>
      </c>
      <c r="W63">
        <v>10.679645641711229</v>
      </c>
      <c r="X63">
        <v>30.17407617566753</v>
      </c>
      <c r="Y63">
        <v>0</v>
      </c>
      <c r="Z63">
        <v>2.01070584</v>
      </c>
      <c r="AA63">
        <v>8.6206872959999998</v>
      </c>
      <c r="AB63">
        <v>12.121704815999999</v>
      </c>
      <c r="AC63">
        <v>8.9164694944000011</v>
      </c>
      <c r="AD63">
        <v>5.5929026400000001</v>
      </c>
      <c r="AE63">
        <v>13.9736662</v>
      </c>
      <c r="AF63">
        <v>2.7224999999999993</v>
      </c>
      <c r="AG63">
        <v>4.6855723200000003</v>
      </c>
      <c r="AH63">
        <v>46.718767680000013</v>
      </c>
      <c r="AI63">
        <v>0</v>
      </c>
      <c r="AJ63">
        <v>0</v>
      </c>
      <c r="AK63">
        <v>15.72772</v>
      </c>
      <c r="AL63">
        <v>0</v>
      </c>
      <c r="AM63">
        <v>0</v>
      </c>
      <c r="AN63">
        <v>0.66954999999999998</v>
      </c>
      <c r="AO63">
        <v>2.0745815999999997</v>
      </c>
      <c r="AP63">
        <v>1.5327421199999998</v>
      </c>
      <c r="AQ63">
        <v>7.8286499999999988</v>
      </c>
      <c r="AR63">
        <v>15.411177599999998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29.293883856809174</v>
      </c>
      <c r="BB63">
        <f t="shared" si="0"/>
        <v>858.39662335376943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1.99590910454268</v>
      </c>
      <c r="L64">
        <v>502.81987708573763</v>
      </c>
      <c r="M64">
        <v>28.002825374647887</v>
      </c>
      <c r="N64">
        <v>36.237961828051127</v>
      </c>
      <c r="O64">
        <v>0</v>
      </c>
      <c r="P64">
        <v>37.971922787666081</v>
      </c>
      <c r="Q64">
        <v>3.3520444897959178</v>
      </c>
      <c r="R64">
        <v>13.006683271832717</v>
      </c>
      <c r="S64">
        <v>8.0965911577028269</v>
      </c>
      <c r="T64">
        <v>0</v>
      </c>
      <c r="U64">
        <v>64.239931627614027</v>
      </c>
      <c r="V64">
        <v>2.3809774567243678</v>
      </c>
      <c r="W64">
        <v>10.679645641711229</v>
      </c>
      <c r="X64">
        <v>30.17407617566753</v>
      </c>
      <c r="Y64">
        <v>0</v>
      </c>
      <c r="Z64">
        <v>2.01070584</v>
      </c>
      <c r="AA64">
        <v>8.6206872959999998</v>
      </c>
      <c r="AB64">
        <v>12.121704815999999</v>
      </c>
      <c r="AC64">
        <v>8.9164694944000011</v>
      </c>
      <c r="AD64">
        <v>5.5929026400000001</v>
      </c>
      <c r="AE64">
        <v>13.9736662</v>
      </c>
      <c r="AF64">
        <v>2.7224999999999993</v>
      </c>
      <c r="AG64">
        <v>4.6855723200000003</v>
      </c>
      <c r="AH64">
        <v>46.718767680000013</v>
      </c>
      <c r="AI64">
        <v>0</v>
      </c>
      <c r="AJ64">
        <v>0</v>
      </c>
      <c r="AK64">
        <v>15.72772</v>
      </c>
      <c r="AL64">
        <v>0</v>
      </c>
      <c r="AM64">
        <v>0</v>
      </c>
      <c r="AN64">
        <v>0.66954999999999998</v>
      </c>
      <c r="AO64">
        <v>2.0745815999999997</v>
      </c>
      <c r="AP64">
        <v>1.5327421199999998</v>
      </c>
      <c r="AQ64">
        <v>7.8286499999999988</v>
      </c>
      <c r="AR64">
        <v>15.411177599999998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29.612628670464609</v>
      </c>
      <c r="BB64">
        <f t="shared" si="0"/>
        <v>867.73933204202956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1.9959099973569443</v>
      </c>
      <c r="L65">
        <v>502.81987708573763</v>
      </c>
      <c r="M65">
        <v>28.002825374647887</v>
      </c>
      <c r="N65">
        <v>36.237961828051127</v>
      </c>
      <c r="O65">
        <v>0</v>
      </c>
      <c r="P65">
        <v>37.971922787666081</v>
      </c>
      <c r="Q65">
        <v>3.3505592417061609</v>
      </c>
      <c r="R65">
        <v>13.006523365853656</v>
      </c>
      <c r="S65">
        <v>8.0969625000000001</v>
      </c>
      <c r="T65">
        <v>0</v>
      </c>
      <c r="U65">
        <v>64.239931627614027</v>
      </c>
      <c r="V65">
        <v>2.3809774567243678</v>
      </c>
      <c r="W65">
        <v>10.679645641711229</v>
      </c>
      <c r="X65">
        <v>30.17407617566753</v>
      </c>
      <c r="Y65">
        <v>0</v>
      </c>
      <c r="Z65">
        <v>2.01070584</v>
      </c>
      <c r="AA65">
        <v>8.6206872959999998</v>
      </c>
      <c r="AB65">
        <v>12.121704815999999</v>
      </c>
      <c r="AC65">
        <v>8.9164694944000011</v>
      </c>
      <c r="AD65">
        <v>5.5929026400000001</v>
      </c>
      <c r="AE65">
        <v>13.9736662</v>
      </c>
      <c r="AF65">
        <v>2.7224999999999993</v>
      </c>
      <c r="AG65">
        <v>4.6855723200000003</v>
      </c>
      <c r="AH65">
        <v>46.718767680000013</v>
      </c>
      <c r="AI65">
        <v>0</v>
      </c>
      <c r="AJ65">
        <v>0</v>
      </c>
      <c r="AK65">
        <v>15.72772</v>
      </c>
      <c r="AL65">
        <v>0</v>
      </c>
      <c r="AM65">
        <v>0</v>
      </c>
      <c r="AN65">
        <v>0.66954999999999998</v>
      </c>
      <c r="AO65">
        <v>2.0745815999999997</v>
      </c>
      <c r="AP65">
        <v>2.1222583200000003</v>
      </c>
      <c r="AQ65">
        <v>7.8286499999999988</v>
      </c>
      <c r="AR65">
        <v>15.411177599999998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29.632040261990142</v>
      </c>
      <c r="BB65">
        <f t="shared" si="0"/>
        <v>868.30816373154664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1.9958567267783027</v>
      </c>
      <c r="L66">
        <v>512.48976679656778</v>
      </c>
      <c r="M66">
        <v>28.002825374647887</v>
      </c>
      <c r="N66">
        <v>36.237961828051127</v>
      </c>
      <c r="O66">
        <v>0</v>
      </c>
      <c r="P66">
        <v>37.971922787666081</v>
      </c>
      <c r="Q66">
        <v>3.3505592417061609</v>
      </c>
      <c r="R66">
        <v>13.006523365853656</v>
      </c>
      <c r="S66">
        <v>8.0969625000000001</v>
      </c>
      <c r="T66">
        <v>0</v>
      </c>
      <c r="U66">
        <v>64.239931627614027</v>
      </c>
      <c r="V66">
        <v>2.3809774567243678</v>
      </c>
      <c r="W66">
        <v>10.679645641711229</v>
      </c>
      <c r="X66">
        <v>30.17407617566753</v>
      </c>
      <c r="Y66">
        <v>0</v>
      </c>
      <c r="Z66">
        <v>2.01070584</v>
      </c>
      <c r="AA66">
        <v>8.6206872959999998</v>
      </c>
      <c r="AB66">
        <v>12.121704815999999</v>
      </c>
      <c r="AC66">
        <v>8.9164694944000011</v>
      </c>
      <c r="AD66">
        <v>5.5929026400000001</v>
      </c>
      <c r="AE66">
        <v>13.9736662</v>
      </c>
      <c r="AF66">
        <v>2.7224999999999993</v>
      </c>
      <c r="AG66">
        <v>4.6855723200000003</v>
      </c>
      <c r="AH66">
        <v>46.718767680000013</v>
      </c>
      <c r="AI66">
        <v>0</v>
      </c>
      <c r="AJ66">
        <v>0</v>
      </c>
      <c r="AK66">
        <v>15.72772</v>
      </c>
      <c r="AL66">
        <v>0</v>
      </c>
      <c r="AM66">
        <v>0</v>
      </c>
      <c r="AN66">
        <v>0.66954999999999998</v>
      </c>
      <c r="AO66">
        <v>2.0745815999999997</v>
      </c>
      <c r="AP66">
        <v>2.1222583200000003</v>
      </c>
      <c r="AQ66">
        <v>7.8286499999999988</v>
      </c>
      <c r="AR66">
        <v>15.411177599999998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29.951144865273683</v>
      </c>
      <c r="BB66">
        <f t="shared" si="0"/>
        <v>877.65889556851459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1.9958496810759907</v>
      </c>
      <c r="L67">
        <v>502.83269580970091</v>
      </c>
      <c r="M67">
        <v>28.002825374647887</v>
      </c>
      <c r="N67">
        <v>36.237961828051127</v>
      </c>
      <c r="O67">
        <v>0</v>
      </c>
      <c r="P67">
        <v>37.971922787666081</v>
      </c>
      <c r="Q67">
        <v>3.3505592417061609</v>
      </c>
      <c r="R67">
        <v>13.006523365853656</v>
      </c>
      <c r="S67">
        <v>8.0969625000000001</v>
      </c>
      <c r="T67">
        <v>0</v>
      </c>
      <c r="U67">
        <v>64.239931627614027</v>
      </c>
      <c r="V67">
        <v>2.3881495731382985</v>
      </c>
      <c r="W67">
        <v>10.679645641711229</v>
      </c>
      <c r="X67">
        <v>30.17407617566753</v>
      </c>
      <c r="Y67">
        <v>0</v>
      </c>
      <c r="Z67">
        <v>2.01070584</v>
      </c>
      <c r="AA67">
        <v>12.931030944</v>
      </c>
      <c r="AB67">
        <v>12.121704815999999</v>
      </c>
      <c r="AC67">
        <v>8.9164694944000011</v>
      </c>
      <c r="AD67">
        <v>5.5929026400000001</v>
      </c>
      <c r="AE67">
        <v>13.9736662</v>
      </c>
      <c r="AF67">
        <v>2.7224999999999993</v>
      </c>
      <c r="AG67">
        <v>4.6855723200000003</v>
      </c>
      <c r="AH67">
        <v>46.718767680000013</v>
      </c>
      <c r="AI67">
        <v>0</v>
      </c>
      <c r="AJ67">
        <v>0</v>
      </c>
      <c r="AK67">
        <v>15.72772</v>
      </c>
      <c r="AL67">
        <v>0</v>
      </c>
      <c r="AM67">
        <v>1.6196330857142853</v>
      </c>
      <c r="AN67">
        <v>0.66954999999999998</v>
      </c>
      <c r="AO67">
        <v>2.1196811999999996</v>
      </c>
      <c r="AP67">
        <v>2.1222583200000003</v>
      </c>
      <c r="AQ67">
        <v>5.2190999999999992</v>
      </c>
      <c r="AR67">
        <v>15.411177599999998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29.743760246658134</v>
      </c>
      <c r="BB67">
        <f t="shared" si="0"/>
        <v>871.58190060468917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1.9958571648484038</v>
      </c>
      <c r="L68">
        <v>483.4928784589062</v>
      </c>
      <c r="M68">
        <v>28.002825374647887</v>
      </c>
      <c r="N68">
        <v>36.237961828051127</v>
      </c>
      <c r="O68">
        <v>0</v>
      </c>
      <c r="P68">
        <v>37.971922787666081</v>
      </c>
      <c r="Q68">
        <v>3.3505592417061609</v>
      </c>
      <c r="R68">
        <v>13.006523365853656</v>
      </c>
      <c r="S68">
        <v>8.0969625000000001</v>
      </c>
      <c r="T68">
        <v>0</v>
      </c>
      <c r="U68">
        <v>64.239931627614027</v>
      </c>
      <c r="V68">
        <v>2.3881495731382985</v>
      </c>
      <c r="W68">
        <v>10.679645641711229</v>
      </c>
      <c r="X68">
        <v>30.17407617566753</v>
      </c>
      <c r="Y68">
        <v>0</v>
      </c>
      <c r="Z68">
        <v>2.01070584</v>
      </c>
      <c r="AA68">
        <v>12.931030944</v>
      </c>
      <c r="AB68">
        <v>12.121704815999999</v>
      </c>
      <c r="AC68">
        <v>8.9164694944000011</v>
      </c>
      <c r="AD68">
        <v>5.5929026400000001</v>
      </c>
      <c r="AE68">
        <v>13.9736662</v>
      </c>
      <c r="AF68">
        <v>2.7224999999999993</v>
      </c>
      <c r="AG68">
        <v>4.6855723200000003</v>
      </c>
      <c r="AH68">
        <v>46.718767680000013</v>
      </c>
      <c r="AI68">
        <v>0</v>
      </c>
      <c r="AJ68">
        <v>0</v>
      </c>
      <c r="AK68">
        <v>15.72772</v>
      </c>
      <c r="AL68">
        <v>0</v>
      </c>
      <c r="AM68">
        <v>1.6196330857142853</v>
      </c>
      <c r="AN68">
        <v>0.66954999999999998</v>
      </c>
      <c r="AO68">
        <v>2.1196811999999996</v>
      </c>
      <c r="AP68">
        <v>2.1222583200000003</v>
      </c>
      <c r="AQ68">
        <v>5.2190999999999992</v>
      </c>
      <c r="AR68">
        <v>15.411177599999998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29.105546519824735</v>
      </c>
      <c r="BB68">
        <f t="shared" ref="BB68:BB99" si="1">SUM(B68:AZ68)-BA68</f>
        <v>852.88030446450023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1.9958606560241441</v>
      </c>
      <c r="L69">
        <v>464.14894158670705</v>
      </c>
      <c r="M69">
        <v>28.002825374647887</v>
      </c>
      <c r="N69">
        <v>36.237961828051127</v>
      </c>
      <c r="O69">
        <v>0</v>
      </c>
      <c r="P69">
        <v>37.971922787666081</v>
      </c>
      <c r="Q69">
        <v>3.3505592417061609</v>
      </c>
      <c r="R69">
        <v>13.006523365853656</v>
      </c>
      <c r="S69">
        <v>8.0969625000000001</v>
      </c>
      <c r="T69">
        <v>0</v>
      </c>
      <c r="U69">
        <v>64.239931627614027</v>
      </c>
      <c r="V69">
        <v>2.3881495731382985</v>
      </c>
      <c r="W69">
        <v>10.679645641711229</v>
      </c>
      <c r="X69">
        <v>30.17407617566753</v>
      </c>
      <c r="Y69">
        <v>0</v>
      </c>
      <c r="Z69">
        <v>2.01070584</v>
      </c>
      <c r="AA69">
        <v>12.931030944</v>
      </c>
      <c r="AB69">
        <v>12.121704815999999</v>
      </c>
      <c r="AC69">
        <v>8.9164694944000011</v>
      </c>
      <c r="AD69">
        <v>5.5929026400000001</v>
      </c>
      <c r="AE69">
        <v>15.154539399999999</v>
      </c>
      <c r="AF69">
        <v>2.7224999999999993</v>
      </c>
      <c r="AG69">
        <v>4.6855723200000003</v>
      </c>
      <c r="AH69">
        <v>46.718767680000013</v>
      </c>
      <c r="AI69">
        <v>0</v>
      </c>
      <c r="AJ69">
        <v>0</v>
      </c>
      <c r="AK69">
        <v>15.72772</v>
      </c>
      <c r="AL69">
        <v>0</v>
      </c>
      <c r="AM69">
        <v>3.2392661714285711</v>
      </c>
      <c r="AN69">
        <v>0.66954999999999998</v>
      </c>
      <c r="AO69">
        <v>2.1196811999999996</v>
      </c>
      <c r="AP69">
        <v>2.1222583200000003</v>
      </c>
      <c r="AQ69">
        <v>5.2190999999999992</v>
      </c>
      <c r="AR69">
        <v>15.411177599999998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28.559656286651666</v>
      </c>
      <c r="BB69">
        <f t="shared" si="1"/>
        <v>836.88276760236408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1.9958463412921348</v>
      </c>
      <c r="L70">
        <v>464.14894158670705</v>
      </c>
      <c r="M70">
        <v>28.002825374647887</v>
      </c>
      <c r="N70">
        <v>36.237961828051127</v>
      </c>
      <c r="O70">
        <v>0</v>
      </c>
      <c r="P70">
        <v>37.971922787666081</v>
      </c>
      <c r="Q70">
        <v>3.3505592417061609</v>
      </c>
      <c r="R70">
        <v>13.006523365853656</v>
      </c>
      <c r="S70">
        <v>8.0969625000000001</v>
      </c>
      <c r="T70">
        <v>0</v>
      </c>
      <c r="U70">
        <v>64.239931627614027</v>
      </c>
      <c r="V70">
        <v>2.3881495731382985</v>
      </c>
      <c r="W70">
        <v>10.679645641711229</v>
      </c>
      <c r="X70">
        <v>30.17407617566753</v>
      </c>
      <c r="Y70">
        <v>0</v>
      </c>
      <c r="Z70">
        <v>2.01070584</v>
      </c>
      <c r="AA70">
        <v>12.931030944</v>
      </c>
      <c r="AB70">
        <v>12.121704815999999</v>
      </c>
      <c r="AC70">
        <v>8.9164694944000011</v>
      </c>
      <c r="AD70">
        <v>5.5929026400000001</v>
      </c>
      <c r="AE70">
        <v>15.154539399999999</v>
      </c>
      <c r="AF70">
        <v>2.7224999999999993</v>
      </c>
      <c r="AG70">
        <v>4.6855723200000003</v>
      </c>
      <c r="AH70">
        <v>46.718767680000013</v>
      </c>
      <c r="AI70">
        <v>0</v>
      </c>
      <c r="AJ70">
        <v>0</v>
      </c>
      <c r="AK70">
        <v>15.72772</v>
      </c>
      <c r="AL70">
        <v>0</v>
      </c>
      <c r="AM70">
        <v>3.2392661714285711</v>
      </c>
      <c r="AN70">
        <v>0.66954999999999998</v>
      </c>
      <c r="AO70">
        <v>2.1196811999999996</v>
      </c>
      <c r="AP70">
        <v>2.1222583200000003</v>
      </c>
      <c r="AQ70">
        <v>5.2190999999999992</v>
      </c>
      <c r="AR70">
        <v>15.411177599999998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28.559655814394574</v>
      </c>
      <c r="BB70">
        <f t="shared" si="1"/>
        <v>836.88275375988917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1.9958486616426594</v>
      </c>
      <c r="L71">
        <v>435.14279419103315</v>
      </c>
      <c r="M71">
        <v>28.002825374647887</v>
      </c>
      <c r="N71">
        <v>36.237961828051127</v>
      </c>
      <c r="O71">
        <v>0</v>
      </c>
      <c r="P71">
        <v>37.971922787666081</v>
      </c>
      <c r="Q71">
        <v>3.3505592417061609</v>
      </c>
      <c r="R71">
        <v>13.006523365853656</v>
      </c>
      <c r="S71">
        <v>8.0969625000000001</v>
      </c>
      <c r="T71">
        <v>0</v>
      </c>
      <c r="U71">
        <v>64.239931627614027</v>
      </c>
      <c r="V71">
        <v>2.3881495731382985</v>
      </c>
      <c r="W71">
        <v>10.679645641711229</v>
      </c>
      <c r="X71">
        <v>30.17407617566753</v>
      </c>
      <c r="Y71">
        <v>0</v>
      </c>
      <c r="Z71">
        <v>0.33748</v>
      </c>
      <c r="AA71">
        <v>12.931030944</v>
      </c>
      <c r="AB71">
        <v>12.121704815999999</v>
      </c>
      <c r="AC71">
        <v>8.9164694944000011</v>
      </c>
      <c r="AD71">
        <v>5.5929026400000001</v>
      </c>
      <c r="AE71">
        <v>15.154539399999999</v>
      </c>
      <c r="AF71">
        <v>2.7224999999999993</v>
      </c>
      <c r="AG71">
        <v>4.6855723200000003</v>
      </c>
      <c r="AH71">
        <v>46.718767680000013</v>
      </c>
      <c r="AI71">
        <v>0.78111280000000005</v>
      </c>
      <c r="AJ71">
        <v>0</v>
      </c>
      <c r="AK71">
        <v>15.72772</v>
      </c>
      <c r="AL71">
        <v>0</v>
      </c>
      <c r="AM71">
        <v>3.2392661714285711</v>
      </c>
      <c r="AN71">
        <v>0.66954999999999998</v>
      </c>
      <c r="AO71">
        <v>2.1196811999999996</v>
      </c>
      <c r="AP71">
        <v>2.1222583200000003</v>
      </c>
      <c r="AQ71">
        <v>5.2190999999999992</v>
      </c>
      <c r="AR71">
        <v>15.411177599999998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27.572971033758762</v>
      </c>
      <c r="BB71">
        <f t="shared" si="1"/>
        <v>807.97118042520151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1.9958567267783027</v>
      </c>
      <c r="L72">
        <v>396.46351857927357</v>
      </c>
      <c r="M72">
        <v>28.002825374647887</v>
      </c>
      <c r="N72">
        <v>36.237961828051127</v>
      </c>
      <c r="O72">
        <v>0</v>
      </c>
      <c r="P72">
        <v>37.971922787666081</v>
      </c>
      <c r="Q72">
        <v>3.3505592417061609</v>
      </c>
      <c r="R72">
        <v>13.006523365853656</v>
      </c>
      <c r="S72">
        <v>8.0969625000000001</v>
      </c>
      <c r="T72">
        <v>0</v>
      </c>
      <c r="U72">
        <v>64.239931627614027</v>
      </c>
      <c r="V72">
        <v>2.3881495731382985</v>
      </c>
      <c r="W72">
        <v>10.679645641711229</v>
      </c>
      <c r="X72">
        <v>30.17407617566753</v>
      </c>
      <c r="Y72">
        <v>0</v>
      </c>
      <c r="Z72">
        <v>0.33748</v>
      </c>
      <c r="AA72">
        <v>12.931030944</v>
      </c>
      <c r="AB72">
        <v>12.121704815999999</v>
      </c>
      <c r="AC72">
        <v>8.9164694944000011</v>
      </c>
      <c r="AD72">
        <v>5.5929026400000001</v>
      </c>
      <c r="AE72">
        <v>15.154539399999999</v>
      </c>
      <c r="AF72">
        <v>2.7224999999999993</v>
      </c>
      <c r="AG72">
        <v>4.6855723200000003</v>
      </c>
      <c r="AH72">
        <v>46.718767680000013</v>
      </c>
      <c r="AI72">
        <v>4.4913986000000001</v>
      </c>
      <c r="AJ72">
        <v>0</v>
      </c>
      <c r="AK72">
        <v>15.72772</v>
      </c>
      <c r="AL72">
        <v>0</v>
      </c>
      <c r="AM72">
        <v>3.2392661714285711</v>
      </c>
      <c r="AN72">
        <v>0.66954999999999998</v>
      </c>
      <c r="AO72">
        <v>2.1196811999999996</v>
      </c>
      <c r="AP72">
        <v>2.1222583200000003</v>
      </c>
      <c r="AQ72">
        <v>5.2190999999999992</v>
      </c>
      <c r="AR72">
        <v>15.411177599999998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26.418994786312716</v>
      </c>
      <c r="BB72">
        <f t="shared" si="1"/>
        <v>774.15617492602371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1.9959115320296235</v>
      </c>
      <c r="L73">
        <v>396.46351857927357</v>
      </c>
      <c r="M73">
        <v>28.002825374647887</v>
      </c>
      <c r="N73">
        <v>36.237961828051127</v>
      </c>
      <c r="O73">
        <v>0</v>
      </c>
      <c r="P73">
        <v>37.971922787666081</v>
      </c>
      <c r="Q73">
        <v>3.3505592417061609</v>
      </c>
      <c r="R73">
        <v>13.006523365853656</v>
      </c>
      <c r="S73">
        <v>8.0969625000000001</v>
      </c>
      <c r="T73">
        <v>0</v>
      </c>
      <c r="U73">
        <v>64.239931627614027</v>
      </c>
      <c r="V73">
        <v>2.3881495731382985</v>
      </c>
      <c r="W73">
        <v>10.679645641711229</v>
      </c>
      <c r="X73">
        <v>30.17407617566753</v>
      </c>
      <c r="Y73">
        <v>0</v>
      </c>
      <c r="Z73">
        <v>0.33748</v>
      </c>
      <c r="AA73">
        <v>12.931030944</v>
      </c>
      <c r="AB73">
        <v>12.121704815999999</v>
      </c>
      <c r="AC73">
        <v>8.9164694944000011</v>
      </c>
      <c r="AD73">
        <v>5.5929026400000001</v>
      </c>
      <c r="AE73">
        <v>15.154539399999999</v>
      </c>
      <c r="AF73">
        <v>2.7224999999999993</v>
      </c>
      <c r="AG73">
        <v>4.6855723200000003</v>
      </c>
      <c r="AH73">
        <v>46.718767680000013</v>
      </c>
      <c r="AI73">
        <v>4.4913986000000001</v>
      </c>
      <c r="AJ73">
        <v>0</v>
      </c>
      <c r="AK73">
        <v>15.72772</v>
      </c>
      <c r="AL73">
        <v>0</v>
      </c>
      <c r="AM73">
        <v>3.2392661714285711</v>
      </c>
      <c r="AN73">
        <v>0.66954999999999998</v>
      </c>
      <c r="AO73">
        <v>2.1196811999999996</v>
      </c>
      <c r="AP73">
        <v>2.1222583200000003</v>
      </c>
      <c r="AQ73">
        <v>5.2190999999999992</v>
      </c>
      <c r="AR73">
        <v>15.411177599999998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26.418996594822232</v>
      </c>
      <c r="BB73">
        <f t="shared" si="1"/>
        <v>774.15622792276542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1.9958568418831224</v>
      </c>
      <c r="L74">
        <v>357.78431688895785</v>
      </c>
      <c r="M74">
        <v>28.002825374647887</v>
      </c>
      <c r="N74">
        <v>36.237961828051127</v>
      </c>
      <c r="O74">
        <v>0</v>
      </c>
      <c r="P74">
        <v>37.971922787666081</v>
      </c>
      <c r="Q74">
        <v>3.3520444897959178</v>
      </c>
      <c r="R74">
        <v>13.006683271832717</v>
      </c>
      <c r="S74">
        <v>8.0965911577028269</v>
      </c>
      <c r="T74">
        <v>0</v>
      </c>
      <c r="U74">
        <v>64.239931627614027</v>
      </c>
      <c r="V74">
        <v>2.3881495731382985</v>
      </c>
      <c r="W74">
        <v>10.679645641711229</v>
      </c>
      <c r="X74">
        <v>30.17407617566753</v>
      </c>
      <c r="Y74">
        <v>0</v>
      </c>
      <c r="Z74">
        <v>0.33748</v>
      </c>
      <c r="AA74">
        <v>12.931030944</v>
      </c>
      <c r="AB74">
        <v>12.121704815999999</v>
      </c>
      <c r="AC74">
        <v>8.9164694944000011</v>
      </c>
      <c r="AD74">
        <v>5.5929026400000001</v>
      </c>
      <c r="AE74">
        <v>15.154539399999999</v>
      </c>
      <c r="AF74">
        <v>2.7224999999999993</v>
      </c>
      <c r="AG74">
        <v>4.6855723200000003</v>
      </c>
      <c r="AH74">
        <v>46.718767680000013</v>
      </c>
      <c r="AI74">
        <v>4.4913986000000001</v>
      </c>
      <c r="AJ74">
        <v>0</v>
      </c>
      <c r="AK74">
        <v>15.72772</v>
      </c>
      <c r="AL74">
        <v>0</v>
      </c>
      <c r="AM74">
        <v>3.2392661714285711</v>
      </c>
      <c r="AN74">
        <v>0.66954999999999998</v>
      </c>
      <c r="AO74">
        <v>2.1196811999999996</v>
      </c>
      <c r="AP74">
        <v>2.1222583200000003</v>
      </c>
      <c r="AQ74">
        <v>7.8286499999999988</v>
      </c>
      <c r="AR74">
        <v>15.411177599999998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25.228738599655593</v>
      </c>
      <c r="BB74">
        <f t="shared" si="1"/>
        <v>739.27805334924153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1.9959051325359349</v>
      </c>
      <c r="L75">
        <v>328.77387538251446</v>
      </c>
      <c r="M75">
        <v>28.002825374647887</v>
      </c>
      <c r="N75">
        <v>36.237961828051127</v>
      </c>
      <c r="O75">
        <v>0</v>
      </c>
      <c r="P75">
        <v>37.971922787666081</v>
      </c>
      <c r="Q75">
        <v>3.3505592417061609</v>
      </c>
      <c r="R75">
        <v>13.006523365853656</v>
      </c>
      <c r="S75">
        <v>8.0969625000000001</v>
      </c>
      <c r="T75">
        <v>0</v>
      </c>
      <c r="U75">
        <v>64.239931627614027</v>
      </c>
      <c r="V75">
        <v>2.3881495731382985</v>
      </c>
      <c r="W75">
        <v>10.679645641711229</v>
      </c>
      <c r="X75">
        <v>30.17407617566753</v>
      </c>
      <c r="Y75">
        <v>0</v>
      </c>
      <c r="Z75">
        <v>2.0248799999999996</v>
      </c>
      <c r="AA75">
        <v>12.931030944</v>
      </c>
      <c r="AB75">
        <v>12.121704815999999</v>
      </c>
      <c r="AC75">
        <v>8.9164694944000011</v>
      </c>
      <c r="AD75">
        <v>5.5929026400000001</v>
      </c>
      <c r="AE75">
        <v>15.167135380800003</v>
      </c>
      <c r="AF75">
        <v>2.7224999999999993</v>
      </c>
      <c r="AG75">
        <v>4.6855723200000003</v>
      </c>
      <c r="AH75">
        <v>46.718767680000013</v>
      </c>
      <c r="AI75">
        <v>4.4913986000000001</v>
      </c>
      <c r="AJ75">
        <v>0</v>
      </c>
      <c r="AK75">
        <v>15.72772</v>
      </c>
      <c r="AL75">
        <v>0</v>
      </c>
      <c r="AM75">
        <v>3.2392661714285711</v>
      </c>
      <c r="AN75">
        <v>0.66954999999999998</v>
      </c>
      <c r="AO75">
        <v>2.1196811999999996</v>
      </c>
      <c r="AP75">
        <v>2.1222583200000003</v>
      </c>
      <c r="AQ75">
        <v>7.8286499999999988</v>
      </c>
      <c r="AR75">
        <v>15.411177599999998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24.327452908344839</v>
      </c>
      <c r="BB75">
        <f t="shared" si="1"/>
        <v>712.86766799379006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1.9958573632856822</v>
      </c>
      <c r="L76">
        <v>319.9939371794872</v>
      </c>
      <c r="M76">
        <v>28.002825374647887</v>
      </c>
      <c r="N76">
        <v>36.237961828051127</v>
      </c>
      <c r="O76">
        <v>0</v>
      </c>
      <c r="P76">
        <v>37.971922787666081</v>
      </c>
      <c r="Q76">
        <v>3.3505592417061609</v>
      </c>
      <c r="R76">
        <v>13.006523365853656</v>
      </c>
      <c r="S76">
        <v>8.0969625000000001</v>
      </c>
      <c r="T76">
        <v>0</v>
      </c>
      <c r="U76">
        <v>64.239931627614027</v>
      </c>
      <c r="V76">
        <v>2.3881495731382985</v>
      </c>
      <c r="W76">
        <v>10.679645641711229</v>
      </c>
      <c r="X76">
        <v>30.17407617566753</v>
      </c>
      <c r="Y76">
        <v>0</v>
      </c>
      <c r="Z76">
        <v>2.0248799999999996</v>
      </c>
      <c r="AA76">
        <v>12.931030944</v>
      </c>
      <c r="AB76">
        <v>12.121704815999999</v>
      </c>
      <c r="AC76">
        <v>8.9164694944000011</v>
      </c>
      <c r="AD76">
        <v>5.5929026400000001</v>
      </c>
      <c r="AE76">
        <v>15.167135380800003</v>
      </c>
      <c r="AF76">
        <v>2.7224999999999993</v>
      </c>
      <c r="AG76">
        <v>4.6855723200000003</v>
      </c>
      <c r="AH76">
        <v>46.718767680000013</v>
      </c>
      <c r="AI76">
        <v>0.78111280000000005</v>
      </c>
      <c r="AJ76">
        <v>0</v>
      </c>
      <c r="AK76">
        <v>15.72772</v>
      </c>
      <c r="AL76">
        <v>0</v>
      </c>
      <c r="AM76">
        <v>3.2392661714285711</v>
      </c>
      <c r="AN76">
        <v>0.66954999999999998</v>
      </c>
      <c r="AO76">
        <v>2.1196811999999996</v>
      </c>
      <c r="AP76">
        <v>2.1222583200000003</v>
      </c>
      <c r="AQ76">
        <v>7.8286499999999988</v>
      </c>
      <c r="AR76">
        <v>15.411177599999998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23.915273786165727</v>
      </c>
      <c r="BB76">
        <f t="shared" si="1"/>
        <v>700.78957534369169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1.995899508326483</v>
      </c>
      <c r="L77">
        <v>319.9911622950363</v>
      </c>
      <c r="M77">
        <v>28.002825374647887</v>
      </c>
      <c r="N77">
        <v>36.237961828051127</v>
      </c>
      <c r="O77">
        <v>0</v>
      </c>
      <c r="P77">
        <v>37.971922787666081</v>
      </c>
      <c r="Q77">
        <v>3.3505592417061609</v>
      </c>
      <c r="R77">
        <v>13.006523365853656</v>
      </c>
      <c r="S77">
        <v>8.0969625000000001</v>
      </c>
      <c r="T77">
        <v>0</v>
      </c>
      <c r="U77">
        <v>64.239931627614027</v>
      </c>
      <c r="V77">
        <v>2.3809774567243678</v>
      </c>
      <c r="W77">
        <v>10.242066935233964</v>
      </c>
      <c r="X77">
        <v>30.17407617566753</v>
      </c>
      <c r="Y77">
        <v>0</v>
      </c>
      <c r="Z77">
        <v>2.0248799999999996</v>
      </c>
      <c r="AA77">
        <v>12.931030944</v>
      </c>
      <c r="AB77">
        <v>12.121704815999999</v>
      </c>
      <c r="AC77">
        <v>8.9164694944000011</v>
      </c>
      <c r="AD77">
        <v>5.5929026400000001</v>
      </c>
      <c r="AE77">
        <v>15.167135380800003</v>
      </c>
      <c r="AF77">
        <v>2.7224999999999993</v>
      </c>
      <c r="AG77">
        <v>4.6855723200000003</v>
      </c>
      <c r="AH77">
        <v>46.718767680000013</v>
      </c>
      <c r="AI77">
        <v>0.78111280000000005</v>
      </c>
      <c r="AJ77">
        <v>0</v>
      </c>
      <c r="AK77">
        <v>15.72772</v>
      </c>
      <c r="AL77">
        <v>0</v>
      </c>
      <c r="AM77">
        <v>3.2392661714285711</v>
      </c>
      <c r="AN77">
        <v>0.66954999999999998</v>
      </c>
      <c r="AO77">
        <v>2.1196811999999996</v>
      </c>
      <c r="AP77">
        <v>2.1222583200000003</v>
      </c>
      <c r="AQ77">
        <v>7.8286499999999988</v>
      </c>
      <c r="AR77">
        <v>15.411177599999998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23.900506887886763</v>
      </c>
      <c r="BB77">
        <f t="shared" si="1"/>
        <v>700.35685867966936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1.9958481633165435</v>
      </c>
      <c r="L78">
        <v>348.10112626499807</v>
      </c>
      <c r="M78">
        <v>28.002825374647887</v>
      </c>
      <c r="N78">
        <v>36.237961828051127</v>
      </c>
      <c r="O78">
        <v>0</v>
      </c>
      <c r="P78">
        <v>37.971922787666081</v>
      </c>
      <c r="Q78">
        <v>3.3505592417061609</v>
      </c>
      <c r="R78">
        <v>13.006523365853656</v>
      </c>
      <c r="S78">
        <v>8.0969625000000001</v>
      </c>
      <c r="T78">
        <v>0</v>
      </c>
      <c r="U78">
        <v>64.239931627614027</v>
      </c>
      <c r="V78">
        <v>2.3881495731382985</v>
      </c>
      <c r="W78">
        <v>10.242066935233964</v>
      </c>
      <c r="X78">
        <v>30.17407617566753</v>
      </c>
      <c r="Y78">
        <v>0</v>
      </c>
      <c r="Z78">
        <v>4.021411679999999</v>
      </c>
      <c r="AA78">
        <v>12.931030944</v>
      </c>
      <c r="AB78">
        <v>12.121704815999999</v>
      </c>
      <c r="AC78">
        <v>8.9164694944000011</v>
      </c>
      <c r="AD78">
        <v>8.3893539599999993</v>
      </c>
      <c r="AE78">
        <v>15.167135380800003</v>
      </c>
      <c r="AF78">
        <v>5.4449999999999985</v>
      </c>
      <c r="AG78">
        <v>4.6855723200000003</v>
      </c>
      <c r="AH78">
        <v>46.718767680000013</v>
      </c>
      <c r="AI78">
        <v>0.78111280000000005</v>
      </c>
      <c r="AJ78">
        <v>0</v>
      </c>
      <c r="AK78">
        <v>15.72772</v>
      </c>
      <c r="AL78">
        <v>0</v>
      </c>
      <c r="AM78">
        <v>3.2392661714285711</v>
      </c>
      <c r="AN78">
        <v>0.66954999999999998</v>
      </c>
      <c r="AO78">
        <v>2.1196811999999996</v>
      </c>
      <c r="AP78">
        <v>2.1222583200000003</v>
      </c>
      <c r="AQ78">
        <v>7.8286499999999988</v>
      </c>
      <c r="AR78">
        <v>15.411177599999998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25.076381781241643</v>
      </c>
      <c r="BB78">
        <f t="shared" si="1"/>
        <v>734.81355152768037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1.9958489303510547</v>
      </c>
      <c r="L79">
        <v>483.4928784589062</v>
      </c>
      <c r="M79">
        <v>28.002825374647887</v>
      </c>
      <c r="N79">
        <v>36.237961828051127</v>
      </c>
      <c r="O79">
        <v>0</v>
      </c>
      <c r="P79">
        <v>37.971922787666081</v>
      </c>
      <c r="Q79">
        <v>3.3505592417061609</v>
      </c>
      <c r="R79">
        <v>13.006523365853656</v>
      </c>
      <c r="S79">
        <v>8.0969625000000001</v>
      </c>
      <c r="T79">
        <v>0</v>
      </c>
      <c r="U79">
        <v>64.239931627614027</v>
      </c>
      <c r="V79">
        <v>2.3881495731382985</v>
      </c>
      <c r="W79">
        <v>10.679645641711229</v>
      </c>
      <c r="X79">
        <v>30.17407617566753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8.9164694944000011</v>
      </c>
      <c r="AD79">
        <v>11.18580528</v>
      </c>
      <c r="AE79">
        <v>15.167135380800003</v>
      </c>
      <c r="AF79">
        <v>9.0749999999999975</v>
      </c>
      <c r="AG79">
        <v>4.6855723200000003</v>
      </c>
      <c r="AH79">
        <v>46.718767680000013</v>
      </c>
      <c r="AI79">
        <v>2.3433383999999999</v>
      </c>
      <c r="AJ79">
        <v>0</v>
      </c>
      <c r="AK79">
        <v>15.72772</v>
      </c>
      <c r="AL79">
        <v>0</v>
      </c>
      <c r="AM79">
        <v>4.8588992571428564</v>
      </c>
      <c r="AN79">
        <v>0.66954999999999998</v>
      </c>
      <c r="AO79">
        <v>2.1196811999999996</v>
      </c>
      <c r="AP79">
        <v>2.3187637200000002</v>
      </c>
      <c r="AQ79">
        <v>8.1185999999999972</v>
      </c>
      <c r="AR79">
        <v>15.411177599999998</v>
      </c>
      <c r="AS79">
        <v>9.9875181120000001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29.964876423516941</v>
      </c>
      <c r="BB79">
        <f t="shared" si="1"/>
        <v>878.06126080613922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1.9959140338593562</v>
      </c>
      <c r="L80">
        <v>578.48897851554023</v>
      </c>
      <c r="M80">
        <v>28.002825374647887</v>
      </c>
      <c r="N80">
        <v>36.237961828051127</v>
      </c>
      <c r="O80">
        <v>0</v>
      </c>
      <c r="P80">
        <v>37.971922787666081</v>
      </c>
      <c r="Q80">
        <v>3.3505592417061609</v>
      </c>
      <c r="R80">
        <v>13.006523365853656</v>
      </c>
      <c r="S80">
        <v>8.0969625000000001</v>
      </c>
      <c r="T80">
        <v>0</v>
      </c>
      <c r="U80">
        <v>64.239931627614027</v>
      </c>
      <c r="V80">
        <v>2.3881495731382985</v>
      </c>
      <c r="W80">
        <v>10.679645641711229</v>
      </c>
      <c r="X80">
        <v>30.17407617566753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8.9164694944000011</v>
      </c>
      <c r="AD80">
        <v>11.18580528</v>
      </c>
      <c r="AE80">
        <v>15.167135380800003</v>
      </c>
      <c r="AF80">
        <v>9.0749999999999975</v>
      </c>
      <c r="AG80">
        <v>4.6855723200000003</v>
      </c>
      <c r="AH80">
        <v>46.718767680000013</v>
      </c>
      <c r="AI80">
        <v>15.231699599999999</v>
      </c>
      <c r="AJ80">
        <v>0</v>
      </c>
      <c r="AK80">
        <v>15.72772</v>
      </c>
      <c r="AL80">
        <v>0</v>
      </c>
      <c r="AM80">
        <v>4.8588992571428564</v>
      </c>
      <c r="AN80">
        <v>0.66954999999999998</v>
      </c>
      <c r="AO80">
        <v>2.1196811999999996</v>
      </c>
      <c r="AP80">
        <v>2.3187637200000002</v>
      </c>
      <c r="AQ80">
        <v>8.1185999999999972</v>
      </c>
      <c r="AR80">
        <v>15.411177599999998</v>
      </c>
      <c r="AS80">
        <v>9.9875181120000001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33.525065798839059</v>
      </c>
      <c r="BB80">
        <f t="shared" si="1"/>
        <v>982.38559779095931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9.4105404856628745</v>
      </c>
      <c r="L81">
        <v>578.48897851554023</v>
      </c>
      <c r="M81">
        <v>28.002825374647887</v>
      </c>
      <c r="N81">
        <v>36.237961828051127</v>
      </c>
      <c r="O81">
        <v>0</v>
      </c>
      <c r="P81">
        <v>37.971922787666081</v>
      </c>
      <c r="Q81">
        <v>3.3505592417061609</v>
      </c>
      <c r="R81">
        <v>13.006523365853656</v>
      </c>
      <c r="S81">
        <v>8.0969625000000001</v>
      </c>
      <c r="T81">
        <v>0</v>
      </c>
      <c r="U81">
        <v>64.239931627614027</v>
      </c>
      <c r="V81">
        <v>2.3881495731382985</v>
      </c>
      <c r="W81">
        <v>10.679645641711229</v>
      </c>
      <c r="X81">
        <v>30.17407617566753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8.9164694944000011</v>
      </c>
      <c r="AD81">
        <v>11.18580528</v>
      </c>
      <c r="AE81">
        <v>15.167135380800003</v>
      </c>
      <c r="AF81">
        <v>9.0749999999999975</v>
      </c>
      <c r="AG81">
        <v>4.6855723200000003</v>
      </c>
      <c r="AH81">
        <v>46.718767680000013</v>
      </c>
      <c r="AI81">
        <v>15.231699599999999</v>
      </c>
      <c r="AJ81">
        <v>0</v>
      </c>
      <c r="AK81">
        <v>15.72772</v>
      </c>
      <c r="AL81">
        <v>0</v>
      </c>
      <c r="AM81">
        <v>4.8588992571428564</v>
      </c>
      <c r="AN81">
        <v>0.66954999999999998</v>
      </c>
      <c r="AO81">
        <v>2.1196811999999996</v>
      </c>
      <c r="AP81">
        <v>2.3187637200000002</v>
      </c>
      <c r="AQ81">
        <v>8.1185999999999972</v>
      </c>
      <c r="AR81">
        <v>15.411177599999998</v>
      </c>
      <c r="AS81">
        <v>9.9875181120000001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33.769748465855947</v>
      </c>
      <c r="BB81">
        <f t="shared" si="1"/>
        <v>989.55554157574591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9.4103453337379595</v>
      </c>
      <c r="L82">
        <v>578.48774006111364</v>
      </c>
      <c r="M82">
        <v>28.002825374647887</v>
      </c>
      <c r="N82">
        <v>36.237961828051127</v>
      </c>
      <c r="O82">
        <v>0</v>
      </c>
      <c r="P82">
        <v>37.971922787666081</v>
      </c>
      <c r="Q82">
        <v>3.3505592417061609</v>
      </c>
      <c r="R82">
        <v>13.006523365853656</v>
      </c>
      <c r="S82">
        <v>8.0969625000000001</v>
      </c>
      <c r="T82">
        <v>0</v>
      </c>
      <c r="U82">
        <v>64.239931627614027</v>
      </c>
      <c r="V82">
        <v>2.3881495731382985</v>
      </c>
      <c r="W82">
        <v>10.679645641711229</v>
      </c>
      <c r="X82">
        <v>30.17407617566753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8.9164694944000011</v>
      </c>
      <c r="AD82">
        <v>11.18580528</v>
      </c>
      <c r="AE82">
        <v>15.167135380800003</v>
      </c>
      <c r="AF82">
        <v>9.0749999999999975</v>
      </c>
      <c r="AG82">
        <v>4.6855723200000003</v>
      </c>
      <c r="AH82">
        <v>46.718767680000013</v>
      </c>
      <c r="AI82">
        <v>15.231699599999999</v>
      </c>
      <c r="AJ82">
        <v>0</v>
      </c>
      <c r="AK82">
        <v>15.72772</v>
      </c>
      <c r="AL82">
        <v>0</v>
      </c>
      <c r="AM82">
        <v>4.8588992571428564</v>
      </c>
      <c r="AN82">
        <v>0.66954999999999998</v>
      </c>
      <c r="AO82">
        <v>2.1196811999999996</v>
      </c>
      <c r="AP82">
        <v>2.3187637200000002</v>
      </c>
      <c r="AQ82">
        <v>8.1185999999999972</v>
      </c>
      <c r="AR82">
        <v>15.411177599999998</v>
      </c>
      <c r="AS82">
        <v>9.9875181120000001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33.769700783685643</v>
      </c>
      <c r="BB82">
        <f t="shared" si="1"/>
        <v>989.55415565156477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9.4103489861259337</v>
      </c>
      <c r="L83">
        <v>578.48774006111364</v>
      </c>
      <c r="M83">
        <v>28.002825374647887</v>
      </c>
      <c r="N83">
        <v>36.237961828051127</v>
      </c>
      <c r="O83">
        <v>0</v>
      </c>
      <c r="P83">
        <v>37.971922787666081</v>
      </c>
      <c r="Q83">
        <v>3.3505592417061609</v>
      </c>
      <c r="R83">
        <v>13.006523365853656</v>
      </c>
      <c r="S83">
        <v>8.0969625000000001</v>
      </c>
      <c r="T83">
        <v>0</v>
      </c>
      <c r="U83">
        <v>64.239931627614027</v>
      </c>
      <c r="V83">
        <v>2.3881495731382985</v>
      </c>
      <c r="W83">
        <v>10.679645641711229</v>
      </c>
      <c r="X83">
        <v>30.17407617566753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8.9164694944000011</v>
      </c>
      <c r="AD83">
        <v>11.18580528</v>
      </c>
      <c r="AE83">
        <v>15.167135380800003</v>
      </c>
      <c r="AF83">
        <v>9.0749999999999975</v>
      </c>
      <c r="AG83">
        <v>4.6855723200000003</v>
      </c>
      <c r="AH83">
        <v>46.718767680000013</v>
      </c>
      <c r="AI83">
        <v>15.231699599999999</v>
      </c>
      <c r="AJ83">
        <v>0</v>
      </c>
      <c r="AK83">
        <v>15.72772</v>
      </c>
      <c r="AL83">
        <v>0</v>
      </c>
      <c r="AM83">
        <v>4.8588992571428564</v>
      </c>
      <c r="AN83">
        <v>0.66954999999999998</v>
      </c>
      <c r="AO83">
        <v>2.1196811999999996</v>
      </c>
      <c r="AP83">
        <v>2.3187637200000002</v>
      </c>
      <c r="AQ83">
        <v>8.1185999999999972</v>
      </c>
      <c r="AR83">
        <v>15.411177599999998</v>
      </c>
      <c r="AS83">
        <v>9.9875181120000001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33.769700903950159</v>
      </c>
      <c r="BB83">
        <f t="shared" si="1"/>
        <v>989.55415918368817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9.4106165218372642</v>
      </c>
      <c r="L84">
        <v>578.48774006111364</v>
      </c>
      <c r="M84">
        <v>28.002825374647887</v>
      </c>
      <c r="N84">
        <v>36.237961828051127</v>
      </c>
      <c r="O84">
        <v>0</v>
      </c>
      <c r="P84">
        <v>37.971922787666081</v>
      </c>
      <c r="Q84">
        <v>3.3505592417061609</v>
      </c>
      <c r="R84">
        <v>13.006523365853656</v>
      </c>
      <c r="S84">
        <v>8.0969625000000001</v>
      </c>
      <c r="T84">
        <v>0</v>
      </c>
      <c r="U84">
        <v>64.239931627614027</v>
      </c>
      <c r="V84">
        <v>2.3881495731382985</v>
      </c>
      <c r="W84">
        <v>10.679645641711229</v>
      </c>
      <c r="X84">
        <v>30.17407617566753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8.9164694944000011</v>
      </c>
      <c r="AD84">
        <v>11.18580528</v>
      </c>
      <c r="AE84">
        <v>15.167135380800003</v>
      </c>
      <c r="AF84">
        <v>9.0749999999999975</v>
      </c>
      <c r="AG84">
        <v>4.6855723200000003</v>
      </c>
      <c r="AH84">
        <v>46.718767680000013</v>
      </c>
      <c r="AI84">
        <v>15.231699599999999</v>
      </c>
      <c r="AJ84">
        <v>0</v>
      </c>
      <c r="AK84">
        <v>15.72772</v>
      </c>
      <c r="AL84">
        <v>0</v>
      </c>
      <c r="AM84">
        <v>4.8588992571428564</v>
      </c>
      <c r="AN84">
        <v>0.66954999999999998</v>
      </c>
      <c r="AO84">
        <v>2.1196811999999996</v>
      </c>
      <c r="AP84">
        <v>2.3187637200000002</v>
      </c>
      <c r="AQ84">
        <v>8.1185999999999972</v>
      </c>
      <c r="AR84">
        <v>15.411177599999998</v>
      </c>
      <c r="AS84">
        <v>9.9875181120000001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33.769709732852007</v>
      </c>
      <c r="BB84">
        <f t="shared" si="1"/>
        <v>989.55441789049769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9.4104881416619399</v>
      </c>
      <c r="L85">
        <v>578.48951328993496</v>
      </c>
      <c r="M85">
        <v>28.002825374647887</v>
      </c>
      <c r="N85">
        <v>36.237961828051127</v>
      </c>
      <c r="O85">
        <v>0</v>
      </c>
      <c r="P85">
        <v>37.971922787666081</v>
      </c>
      <c r="Q85">
        <v>3.3505592417061609</v>
      </c>
      <c r="R85">
        <v>13.006523365853656</v>
      </c>
      <c r="S85">
        <v>8.0969625000000001</v>
      </c>
      <c r="T85">
        <v>0</v>
      </c>
      <c r="U85">
        <v>64.239931627614027</v>
      </c>
      <c r="V85">
        <v>2.3881495731382985</v>
      </c>
      <c r="W85">
        <v>10.242066935233964</v>
      </c>
      <c r="X85">
        <v>30.17407617566753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8.9164694944000011</v>
      </c>
      <c r="AD85">
        <v>11.18580528</v>
      </c>
      <c r="AE85">
        <v>15.167135380800003</v>
      </c>
      <c r="AF85">
        <v>9.0749999999999975</v>
      </c>
      <c r="AG85">
        <v>4.6855723200000003</v>
      </c>
      <c r="AH85">
        <v>46.718767680000013</v>
      </c>
      <c r="AI85">
        <v>15.231699599999999</v>
      </c>
      <c r="AJ85">
        <v>0</v>
      </c>
      <c r="AK85">
        <v>15.72772</v>
      </c>
      <c r="AL85">
        <v>0</v>
      </c>
      <c r="AM85">
        <v>4.8588992571428564</v>
      </c>
      <c r="AN85">
        <v>0.66954999999999998</v>
      </c>
      <c r="AO85">
        <v>1.8039839999999998</v>
      </c>
      <c r="AP85">
        <v>2.3187637200000002</v>
      </c>
      <c r="AQ85">
        <v>8.1185999999999972</v>
      </c>
      <c r="AR85">
        <v>15.411177599999998</v>
      </c>
      <c r="AS85">
        <v>9.9875181120000001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33.744906361269372</v>
      </c>
      <c r="BB85">
        <f t="shared" si="1"/>
        <v>988.82759020424919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9.4105730421828735</v>
      </c>
      <c r="L86">
        <v>578.48951328993496</v>
      </c>
      <c r="M86">
        <v>28.002825374647887</v>
      </c>
      <c r="N86">
        <v>36.237961828051127</v>
      </c>
      <c r="O86">
        <v>0</v>
      </c>
      <c r="P86">
        <v>37.971922787666081</v>
      </c>
      <c r="Q86">
        <v>3.3505592417061609</v>
      </c>
      <c r="R86">
        <v>13.006523365853656</v>
      </c>
      <c r="S86">
        <v>8.0969625000000001</v>
      </c>
      <c r="T86">
        <v>0</v>
      </c>
      <c r="U86">
        <v>64.239931627614027</v>
      </c>
      <c r="V86">
        <v>2.3881495731382985</v>
      </c>
      <c r="W86">
        <v>10.242066935233964</v>
      </c>
      <c r="X86">
        <v>30.17407617566753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8.9164694944000011</v>
      </c>
      <c r="AD86">
        <v>11.18580528</v>
      </c>
      <c r="AE86">
        <v>15.167135380800003</v>
      </c>
      <c r="AF86">
        <v>9.0749999999999975</v>
      </c>
      <c r="AG86">
        <v>4.6855723200000003</v>
      </c>
      <c r="AH86">
        <v>28.705312479999993</v>
      </c>
      <c r="AI86">
        <v>2.3433383999999999</v>
      </c>
      <c r="AJ86">
        <v>0</v>
      </c>
      <c r="AK86">
        <v>15.72772</v>
      </c>
      <c r="AL86">
        <v>0</v>
      </c>
      <c r="AM86">
        <v>4.8588992571428564</v>
      </c>
      <c r="AN86">
        <v>0.66954999999999998</v>
      </c>
      <c r="AO86">
        <v>1.8039839999999998</v>
      </c>
      <c r="AP86">
        <v>2.3187637200000002</v>
      </c>
      <c r="AQ86">
        <v>8.1185999999999972</v>
      </c>
      <c r="AR86">
        <v>15.411177599999998</v>
      </c>
      <c r="AS86">
        <v>9.9875181120000001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32.725149222095418</v>
      </c>
      <c r="BB86">
        <f t="shared" si="1"/>
        <v>958.94561584394398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529.99093707496627</v>
      </c>
      <c r="M87">
        <v>28.002825374647887</v>
      </c>
      <c r="N87">
        <v>36.237961828051127</v>
      </c>
      <c r="O87">
        <v>0</v>
      </c>
      <c r="P87">
        <v>37.971922787666081</v>
      </c>
      <c r="Q87">
        <v>3.3505592417061609</v>
      </c>
      <c r="R87">
        <v>13.006523365853656</v>
      </c>
      <c r="S87">
        <v>8.0969625000000001</v>
      </c>
      <c r="T87">
        <v>0</v>
      </c>
      <c r="U87">
        <v>64.239931627614027</v>
      </c>
      <c r="V87">
        <v>2.3881495731382985</v>
      </c>
      <c r="W87">
        <v>10.679645641711229</v>
      </c>
      <c r="X87">
        <v>30.17407617566753</v>
      </c>
      <c r="Y87">
        <v>0</v>
      </c>
      <c r="Z87">
        <v>2.0248799999999996</v>
      </c>
      <c r="AA87">
        <v>12.931030944</v>
      </c>
      <c r="AB87">
        <v>12.121704815999999</v>
      </c>
      <c r="AC87">
        <v>8.9164694944000011</v>
      </c>
      <c r="AD87">
        <v>11.18580528</v>
      </c>
      <c r="AE87">
        <v>15.167135380800003</v>
      </c>
      <c r="AF87">
        <v>8.1675000000000004</v>
      </c>
      <c r="AG87">
        <v>4.6855723200000003</v>
      </c>
      <c r="AH87">
        <v>28.705312479999993</v>
      </c>
      <c r="AI87">
        <v>0.78111280000000005</v>
      </c>
      <c r="AJ87">
        <v>0</v>
      </c>
      <c r="AK87">
        <v>15.72772</v>
      </c>
      <c r="AL87">
        <v>0</v>
      </c>
      <c r="AM87">
        <v>3.2392661714285711</v>
      </c>
      <c r="AN87">
        <v>0.66954999999999998</v>
      </c>
      <c r="AO87">
        <v>1.8039839999999998</v>
      </c>
      <c r="AP87">
        <v>2.3187637200000002</v>
      </c>
      <c r="AQ87">
        <v>7.8286499999999988</v>
      </c>
      <c r="AR87">
        <v>15.411177599999998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30.545207082103538</v>
      </c>
      <c r="BB87">
        <f t="shared" si="1"/>
        <v>895.06604021994724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529.99093707496627</v>
      </c>
      <c r="M88">
        <v>28.002825374647887</v>
      </c>
      <c r="N88">
        <v>36.237961828051127</v>
      </c>
      <c r="O88">
        <v>0</v>
      </c>
      <c r="P88">
        <v>37.971922787666081</v>
      </c>
      <c r="Q88">
        <v>3.3505592417061609</v>
      </c>
      <c r="R88">
        <v>13.006523365853656</v>
      </c>
      <c r="S88">
        <v>8.0969625000000001</v>
      </c>
      <c r="T88">
        <v>0</v>
      </c>
      <c r="U88">
        <v>64.239931627614027</v>
      </c>
      <c r="V88">
        <v>2.3881495731382985</v>
      </c>
      <c r="W88">
        <v>10.679645641711229</v>
      </c>
      <c r="X88">
        <v>30.17407617566753</v>
      </c>
      <c r="Y88">
        <v>0</v>
      </c>
      <c r="Z88">
        <v>2.0248799999999996</v>
      </c>
      <c r="AA88">
        <v>12.931030944</v>
      </c>
      <c r="AB88">
        <v>12.121704815999999</v>
      </c>
      <c r="AC88">
        <v>8.9164694944000011</v>
      </c>
      <c r="AD88">
        <v>11.18580528</v>
      </c>
      <c r="AE88">
        <v>15.167135380800003</v>
      </c>
      <c r="AF88">
        <v>8.1675000000000004</v>
      </c>
      <c r="AG88">
        <v>4.6855723200000003</v>
      </c>
      <c r="AH88">
        <v>28.705312479999993</v>
      </c>
      <c r="AI88">
        <v>0.78111280000000005</v>
      </c>
      <c r="AJ88">
        <v>0</v>
      </c>
      <c r="AK88">
        <v>15.72772</v>
      </c>
      <c r="AL88">
        <v>0</v>
      </c>
      <c r="AM88">
        <v>3.2392661714285711</v>
      </c>
      <c r="AN88">
        <v>0.66954999999999998</v>
      </c>
      <c r="AO88">
        <v>1.8039839999999998</v>
      </c>
      <c r="AP88">
        <v>2.3187637200000002</v>
      </c>
      <c r="AQ88">
        <v>7.8286499999999988</v>
      </c>
      <c r="AR88">
        <v>15.411177599999998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30.545207082103538</v>
      </c>
      <c r="BB88">
        <f t="shared" si="1"/>
        <v>895.06604021994724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529.99093707496627</v>
      </c>
      <c r="M89">
        <v>28.002825374647887</v>
      </c>
      <c r="N89">
        <v>36.237961828051127</v>
      </c>
      <c r="O89">
        <v>0</v>
      </c>
      <c r="P89">
        <v>37.971922787666081</v>
      </c>
      <c r="Q89">
        <v>3.3505592417061609</v>
      </c>
      <c r="R89">
        <v>13.006523365853656</v>
      </c>
      <c r="S89">
        <v>8.0969625000000001</v>
      </c>
      <c r="T89">
        <v>0</v>
      </c>
      <c r="U89">
        <v>64.239931627614027</v>
      </c>
      <c r="V89">
        <v>2.3881495731382985</v>
      </c>
      <c r="W89">
        <v>10.679645641711229</v>
      </c>
      <c r="X89">
        <v>30.17407617566753</v>
      </c>
      <c r="Y89">
        <v>0</v>
      </c>
      <c r="Z89">
        <v>2.0248799999999996</v>
      </c>
      <c r="AA89">
        <v>12.931030944</v>
      </c>
      <c r="AB89">
        <v>12.121704815999999</v>
      </c>
      <c r="AC89">
        <v>8.9164694944000011</v>
      </c>
      <c r="AD89">
        <v>11.18580528</v>
      </c>
      <c r="AE89">
        <v>15.167135380800003</v>
      </c>
      <c r="AF89">
        <v>8.1675000000000004</v>
      </c>
      <c r="AG89">
        <v>4.6855723200000003</v>
      </c>
      <c r="AH89">
        <v>28.705312479999993</v>
      </c>
      <c r="AI89">
        <v>0.78111280000000005</v>
      </c>
      <c r="AJ89">
        <v>0</v>
      </c>
      <c r="AK89">
        <v>15.72772</v>
      </c>
      <c r="AL89">
        <v>0</v>
      </c>
      <c r="AM89">
        <v>3.2392661714285711</v>
      </c>
      <c r="AN89">
        <v>0.66954999999999998</v>
      </c>
      <c r="AO89">
        <v>1.8039839999999998</v>
      </c>
      <c r="AP89">
        <v>1.5327421199999998</v>
      </c>
      <c r="AQ89">
        <v>7.8286499999999988</v>
      </c>
      <c r="AR89">
        <v>15.411177599999998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30.519268369303532</v>
      </c>
      <c r="BB89">
        <f t="shared" si="1"/>
        <v>894.3059573327472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529.99093707496627</v>
      </c>
      <c r="M90">
        <v>28.002825374647887</v>
      </c>
      <c r="N90">
        <v>36.237961828051127</v>
      </c>
      <c r="O90">
        <v>0</v>
      </c>
      <c r="P90">
        <v>37.971922787666081</v>
      </c>
      <c r="Q90">
        <v>3.3505592417061609</v>
      </c>
      <c r="R90">
        <v>13.006523365853656</v>
      </c>
      <c r="S90">
        <v>8.0969625000000001</v>
      </c>
      <c r="T90">
        <v>0</v>
      </c>
      <c r="U90">
        <v>64.239931627614027</v>
      </c>
      <c r="V90">
        <v>2.3881495731382985</v>
      </c>
      <c r="W90">
        <v>10.679645641711229</v>
      </c>
      <c r="X90">
        <v>30.17407617566753</v>
      </c>
      <c r="Y90">
        <v>0</v>
      </c>
      <c r="Z90">
        <v>2.0248799999999996</v>
      </c>
      <c r="AA90">
        <v>12.931030944</v>
      </c>
      <c r="AB90">
        <v>12.121704815999999</v>
      </c>
      <c r="AC90">
        <v>8.9164694944000011</v>
      </c>
      <c r="AD90">
        <v>11.18580528</v>
      </c>
      <c r="AE90">
        <v>15.167135380800003</v>
      </c>
      <c r="AF90">
        <v>8.1675000000000004</v>
      </c>
      <c r="AG90">
        <v>4.6855723200000003</v>
      </c>
      <c r="AH90">
        <v>28.705312479999993</v>
      </c>
      <c r="AI90">
        <v>0.78111280000000005</v>
      </c>
      <c r="AJ90">
        <v>0</v>
      </c>
      <c r="AK90">
        <v>15.72772</v>
      </c>
      <c r="AL90">
        <v>0</v>
      </c>
      <c r="AM90">
        <v>3.2392661714285711</v>
      </c>
      <c r="AN90">
        <v>0.66954999999999998</v>
      </c>
      <c r="AO90">
        <v>1.8039839999999998</v>
      </c>
      <c r="AP90">
        <v>1.5327421199999998</v>
      </c>
      <c r="AQ90">
        <v>7.8286499999999988</v>
      </c>
      <c r="AR90">
        <v>15.411177599999998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30.519268369303532</v>
      </c>
      <c r="BB90">
        <f t="shared" si="1"/>
        <v>894.3059573327472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529.99093707496627</v>
      </c>
      <c r="M91">
        <v>28.002825374647887</v>
      </c>
      <c r="N91">
        <v>36.237961828051127</v>
      </c>
      <c r="O91">
        <v>0</v>
      </c>
      <c r="P91">
        <v>37.971922787666081</v>
      </c>
      <c r="Q91">
        <v>3.3505592417061609</v>
      </c>
      <c r="R91">
        <v>13.006523365853656</v>
      </c>
      <c r="S91">
        <v>8.0969625000000001</v>
      </c>
      <c r="T91">
        <v>0</v>
      </c>
      <c r="U91">
        <v>64.239931627614027</v>
      </c>
      <c r="V91">
        <v>2.3881495731382985</v>
      </c>
      <c r="W91">
        <v>10.679645641711229</v>
      </c>
      <c r="X91">
        <v>30.17407617566753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8.9164694944000011</v>
      </c>
      <c r="AD91">
        <v>11.18580528</v>
      </c>
      <c r="AE91">
        <v>15.167135380800003</v>
      </c>
      <c r="AF91">
        <v>9.0749999999999975</v>
      </c>
      <c r="AG91">
        <v>4.6855723200000003</v>
      </c>
      <c r="AH91">
        <v>28.705312479999993</v>
      </c>
      <c r="AI91">
        <v>4.4913986000000001</v>
      </c>
      <c r="AJ91">
        <v>0</v>
      </c>
      <c r="AK91">
        <v>15.72772</v>
      </c>
      <c r="AL91">
        <v>0</v>
      </c>
      <c r="AM91">
        <v>4.8588992571428564</v>
      </c>
      <c r="AN91">
        <v>0.66954999999999998</v>
      </c>
      <c r="AO91">
        <v>2.0294820000000002</v>
      </c>
      <c r="AP91">
        <v>1.5327421199999998</v>
      </c>
      <c r="AQ91">
        <v>8.1185999999999972</v>
      </c>
      <c r="AR91">
        <v>15.411177599999998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30.874351771728925</v>
      </c>
      <c r="BB91">
        <f t="shared" si="1"/>
        <v>904.71097833603619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529.99093707496627</v>
      </c>
      <c r="M92">
        <v>28.002825374647887</v>
      </c>
      <c r="N92">
        <v>36.237961828051127</v>
      </c>
      <c r="O92">
        <v>0</v>
      </c>
      <c r="P92">
        <v>37.971922787666081</v>
      </c>
      <c r="Q92">
        <v>3.3505592417061609</v>
      </c>
      <c r="R92">
        <v>13.006523365853656</v>
      </c>
      <c r="S92">
        <v>8.0969625000000001</v>
      </c>
      <c r="T92">
        <v>0</v>
      </c>
      <c r="U92">
        <v>64.239931627614027</v>
      </c>
      <c r="V92">
        <v>2.3881495731382985</v>
      </c>
      <c r="W92">
        <v>10.679645641711229</v>
      </c>
      <c r="X92">
        <v>30.17407617566753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8.9164694944000011</v>
      </c>
      <c r="AD92">
        <v>11.18580528</v>
      </c>
      <c r="AE92">
        <v>15.167135380800003</v>
      </c>
      <c r="AF92">
        <v>9.0749999999999975</v>
      </c>
      <c r="AG92">
        <v>4.6855723200000003</v>
      </c>
      <c r="AH92">
        <v>28.705312479999993</v>
      </c>
      <c r="AI92">
        <v>4.4913986000000001</v>
      </c>
      <c r="AJ92">
        <v>0</v>
      </c>
      <c r="AK92">
        <v>15.72772</v>
      </c>
      <c r="AL92">
        <v>0</v>
      </c>
      <c r="AM92">
        <v>4.8588992571428564</v>
      </c>
      <c r="AN92">
        <v>0.66954999999999998</v>
      </c>
      <c r="AO92">
        <v>2.0294820000000002</v>
      </c>
      <c r="AP92">
        <v>1.5327421199999998</v>
      </c>
      <c r="AQ92">
        <v>8.1185999999999972</v>
      </c>
      <c r="AR92">
        <v>15.411177599999998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30.874351771728925</v>
      </c>
      <c r="BB92">
        <f t="shared" si="1"/>
        <v>904.71097833603619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9.4104945020478219</v>
      </c>
      <c r="L93">
        <v>578.48774006111364</v>
      </c>
      <c r="M93">
        <v>28.002825374647887</v>
      </c>
      <c r="N93">
        <v>36.237961828051127</v>
      </c>
      <c r="O93">
        <v>0</v>
      </c>
      <c r="P93">
        <v>38.07616845788553</v>
      </c>
      <c r="Q93">
        <v>3.3505592417061609</v>
      </c>
      <c r="R93">
        <v>13.006523365853656</v>
      </c>
      <c r="S93">
        <v>8.0969625000000001</v>
      </c>
      <c r="T93">
        <v>0</v>
      </c>
      <c r="U93">
        <v>64.239931627614027</v>
      </c>
      <c r="V93">
        <v>2.3881495731382985</v>
      </c>
      <c r="W93">
        <v>10.679645641711229</v>
      </c>
      <c r="X93">
        <v>30.175801447776625</v>
      </c>
      <c r="Y93">
        <v>0</v>
      </c>
      <c r="Z93">
        <v>6.032117519999999</v>
      </c>
      <c r="AA93">
        <v>12.931030944</v>
      </c>
      <c r="AB93">
        <v>12.121704815999999</v>
      </c>
      <c r="AC93">
        <v>8.9164694944000011</v>
      </c>
      <c r="AD93">
        <v>11.18580528</v>
      </c>
      <c r="AE93">
        <v>15.167135380800003</v>
      </c>
      <c r="AF93">
        <v>9.0749999999999975</v>
      </c>
      <c r="AG93">
        <v>4.6855723200000003</v>
      </c>
      <c r="AH93">
        <v>28.705312479999993</v>
      </c>
      <c r="AI93">
        <v>4.4913986000000001</v>
      </c>
      <c r="AJ93">
        <v>0</v>
      </c>
      <c r="AK93">
        <v>15.72772</v>
      </c>
      <c r="AL93">
        <v>0</v>
      </c>
      <c r="AM93">
        <v>4.8588992571428564</v>
      </c>
      <c r="AN93">
        <v>0.66954999999999998</v>
      </c>
      <c r="AO93">
        <v>2.0294820000000002</v>
      </c>
      <c r="AP93">
        <v>1.5327421199999998</v>
      </c>
      <c r="AQ93">
        <v>8.1185999999999972</v>
      </c>
      <c r="AR93">
        <v>15.411177599999998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32.788767461438368</v>
      </c>
      <c r="BB93">
        <f t="shared" si="1"/>
        <v>960.8098310768504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9.4104945020478219</v>
      </c>
      <c r="L94">
        <v>578.48774006111364</v>
      </c>
      <c r="M94">
        <v>28.002825374647887</v>
      </c>
      <c r="N94">
        <v>36.237961828051127</v>
      </c>
      <c r="O94">
        <v>0</v>
      </c>
      <c r="P94">
        <v>38.07616845788553</v>
      </c>
      <c r="Q94">
        <v>3.3505592417061609</v>
      </c>
      <c r="R94">
        <v>13.006523365853656</v>
      </c>
      <c r="S94">
        <v>8.0969625000000001</v>
      </c>
      <c r="T94">
        <v>0</v>
      </c>
      <c r="U94">
        <v>64.239931627614027</v>
      </c>
      <c r="V94">
        <v>2.3881495731382985</v>
      </c>
      <c r="W94">
        <v>10.679645641711229</v>
      </c>
      <c r="X94">
        <v>30.175801447776625</v>
      </c>
      <c r="Y94">
        <v>0</v>
      </c>
      <c r="Z94">
        <v>6.032117519999999</v>
      </c>
      <c r="AA94">
        <v>12.931030944</v>
      </c>
      <c r="AB94">
        <v>12.121704815999999</v>
      </c>
      <c r="AC94">
        <v>8.9164694944000011</v>
      </c>
      <c r="AD94">
        <v>11.18580528</v>
      </c>
      <c r="AE94">
        <v>15.167135380800003</v>
      </c>
      <c r="AF94">
        <v>9.0749999999999975</v>
      </c>
      <c r="AG94">
        <v>4.6855723200000003</v>
      </c>
      <c r="AH94">
        <v>35.881640599999997</v>
      </c>
      <c r="AI94">
        <v>4.4913986000000001</v>
      </c>
      <c r="AJ94">
        <v>0</v>
      </c>
      <c r="AK94">
        <v>15.72772</v>
      </c>
      <c r="AL94">
        <v>0</v>
      </c>
      <c r="AM94">
        <v>4.8588992571428564</v>
      </c>
      <c r="AN94">
        <v>0.66954999999999998</v>
      </c>
      <c r="AO94">
        <v>2.0294820000000002</v>
      </c>
      <c r="AP94">
        <v>1.5327421199999998</v>
      </c>
      <c r="AQ94">
        <v>8.1185999999999972</v>
      </c>
      <c r="AR94">
        <v>15.411177599999998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33.025586074638376</v>
      </c>
      <c r="BB94">
        <f t="shared" si="1"/>
        <v>967.74934058365045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9.4104945020478219</v>
      </c>
      <c r="L95">
        <v>578.48774006111364</v>
      </c>
      <c r="M95">
        <v>28.002825374647887</v>
      </c>
      <c r="N95">
        <v>36.237961828051127</v>
      </c>
      <c r="O95">
        <v>0</v>
      </c>
      <c r="P95">
        <v>38.07616845788553</v>
      </c>
      <c r="Q95">
        <v>3.3505592417061609</v>
      </c>
      <c r="R95">
        <v>13.006523365853656</v>
      </c>
      <c r="S95">
        <v>8.0969625000000001</v>
      </c>
      <c r="T95">
        <v>0</v>
      </c>
      <c r="U95">
        <v>64.239931627614027</v>
      </c>
      <c r="V95">
        <v>2.3881495731382985</v>
      </c>
      <c r="W95">
        <v>10.679645641711229</v>
      </c>
      <c r="X95">
        <v>30.174145110410091</v>
      </c>
      <c r="Y95">
        <v>0</v>
      </c>
      <c r="Z95">
        <v>6.032117519999999</v>
      </c>
      <c r="AA95">
        <v>12.931030944</v>
      </c>
      <c r="AB95">
        <v>12.121704815999999</v>
      </c>
      <c r="AC95">
        <v>8.9164694944000011</v>
      </c>
      <c r="AD95">
        <v>11.18580528</v>
      </c>
      <c r="AE95">
        <v>15.167135380800003</v>
      </c>
      <c r="AF95">
        <v>2.7829999999999995</v>
      </c>
      <c r="AG95">
        <v>4.6855723200000003</v>
      </c>
      <c r="AH95">
        <v>35.881640599999997</v>
      </c>
      <c r="AI95">
        <v>4.4913986000000001</v>
      </c>
      <c r="AJ95">
        <v>0</v>
      </c>
      <c r="AK95">
        <v>15.72772</v>
      </c>
      <c r="AL95">
        <v>0</v>
      </c>
      <c r="AM95">
        <v>3.2392661714285711</v>
      </c>
      <c r="AN95">
        <v>0.66954999999999998</v>
      </c>
      <c r="AO95">
        <v>2.0294820000000002</v>
      </c>
      <c r="AP95">
        <v>1.3362367200000003</v>
      </c>
      <c r="AQ95">
        <v>7.8286499999999988</v>
      </c>
      <c r="AR95">
        <v>15.411177599999998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32.74839459979794</v>
      </c>
      <c r="BB95">
        <f t="shared" si="1"/>
        <v>959.62678723541001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9.4104945020478219</v>
      </c>
      <c r="L96">
        <v>578.48774006111364</v>
      </c>
      <c r="M96">
        <v>28.002825374647887</v>
      </c>
      <c r="N96">
        <v>36.237961828051127</v>
      </c>
      <c r="O96">
        <v>0</v>
      </c>
      <c r="P96">
        <v>38.07616845788553</v>
      </c>
      <c r="Q96">
        <v>3.3505592417061609</v>
      </c>
      <c r="R96">
        <v>13.006523365853656</v>
      </c>
      <c r="S96">
        <v>8.0969625000000001</v>
      </c>
      <c r="T96">
        <v>0</v>
      </c>
      <c r="U96">
        <v>64.239931627614027</v>
      </c>
      <c r="V96">
        <v>2.3881495731382985</v>
      </c>
      <c r="W96">
        <v>10.679645641711229</v>
      </c>
      <c r="X96">
        <v>30.175801447776625</v>
      </c>
      <c r="Y96">
        <v>0</v>
      </c>
      <c r="Z96">
        <v>4.021411679999999</v>
      </c>
      <c r="AA96">
        <v>12.931030944</v>
      </c>
      <c r="AB96">
        <v>12.121704815999999</v>
      </c>
      <c r="AC96">
        <v>8.9164694944000011</v>
      </c>
      <c r="AD96">
        <v>11.18580528</v>
      </c>
      <c r="AE96">
        <v>15.167135380800003</v>
      </c>
      <c r="AF96">
        <v>2.7224999999999993</v>
      </c>
      <c r="AG96">
        <v>4.6855723200000003</v>
      </c>
      <c r="AH96">
        <v>35.881640599999997</v>
      </c>
      <c r="AI96">
        <v>4.4913986000000001</v>
      </c>
      <c r="AJ96">
        <v>0</v>
      </c>
      <c r="AK96">
        <v>15.72772</v>
      </c>
      <c r="AL96">
        <v>0</v>
      </c>
      <c r="AM96">
        <v>3.2392661714285711</v>
      </c>
      <c r="AN96">
        <v>0.66954999999999998</v>
      </c>
      <c r="AO96">
        <v>2.0294820000000002</v>
      </c>
      <c r="AP96">
        <v>1.3362367200000003</v>
      </c>
      <c r="AQ96">
        <v>7.8286499999999988</v>
      </c>
      <c r="AR96">
        <v>15.411177599999998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32.68009946621298</v>
      </c>
      <c r="BB96">
        <f t="shared" si="1"/>
        <v>957.62553286636148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9.4104945020478219</v>
      </c>
      <c r="L97">
        <v>578.48774006111364</v>
      </c>
      <c r="M97">
        <v>28.002825374647887</v>
      </c>
      <c r="N97">
        <v>36.237961828051127</v>
      </c>
      <c r="O97">
        <v>0</v>
      </c>
      <c r="P97">
        <v>38.07616845788553</v>
      </c>
      <c r="Q97">
        <v>3.3505592417061609</v>
      </c>
      <c r="R97">
        <v>13.006523365853656</v>
      </c>
      <c r="S97">
        <v>8.0969625000000001</v>
      </c>
      <c r="T97">
        <v>0</v>
      </c>
      <c r="U97">
        <v>64.239931627614027</v>
      </c>
      <c r="V97">
        <v>2.3881495731382985</v>
      </c>
      <c r="W97">
        <v>10.679645641711229</v>
      </c>
      <c r="X97">
        <v>30.17407617566753</v>
      </c>
      <c r="Y97">
        <v>0</v>
      </c>
      <c r="Z97">
        <v>4.021411679999999</v>
      </c>
      <c r="AA97">
        <v>12.931030944</v>
      </c>
      <c r="AB97">
        <v>12.121704815999999</v>
      </c>
      <c r="AC97">
        <v>8.9164694944000011</v>
      </c>
      <c r="AD97">
        <v>11.18580528</v>
      </c>
      <c r="AE97">
        <v>15.167135380800003</v>
      </c>
      <c r="AF97">
        <v>2.7224999999999993</v>
      </c>
      <c r="AG97">
        <v>4.6855723200000003</v>
      </c>
      <c r="AH97">
        <v>35.881640599999997</v>
      </c>
      <c r="AI97">
        <v>4.4913986000000001</v>
      </c>
      <c r="AJ97">
        <v>0</v>
      </c>
      <c r="AK97">
        <v>15.72772</v>
      </c>
      <c r="AL97">
        <v>0</v>
      </c>
      <c r="AM97">
        <v>3.2392661714285711</v>
      </c>
      <c r="AN97">
        <v>0.66954999999999998</v>
      </c>
      <c r="AO97">
        <v>2.1467409599999998</v>
      </c>
      <c r="AP97">
        <v>1.3362367200000003</v>
      </c>
      <c r="AQ97">
        <v>7.8286499999999988</v>
      </c>
      <c r="AR97">
        <v>15.411177599999998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32.683912200633387</v>
      </c>
      <c r="BB97">
        <f t="shared" si="1"/>
        <v>957.73725381983195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9.4104945020478219</v>
      </c>
      <c r="L98">
        <v>578.48774006111364</v>
      </c>
      <c r="M98">
        <v>28.002825374647887</v>
      </c>
      <c r="N98">
        <v>36.237961828051127</v>
      </c>
      <c r="O98">
        <v>0</v>
      </c>
      <c r="P98">
        <v>38.07616845788553</v>
      </c>
      <c r="Q98">
        <v>3.3505592417061609</v>
      </c>
      <c r="R98">
        <v>13.006523365853656</v>
      </c>
      <c r="S98">
        <v>8.0969625000000001</v>
      </c>
      <c r="T98">
        <v>0</v>
      </c>
      <c r="U98">
        <v>64.239931627614027</v>
      </c>
      <c r="V98">
        <v>2.3881495731382985</v>
      </c>
      <c r="W98">
        <v>10.679645641711229</v>
      </c>
      <c r="X98">
        <v>30.167746736349432</v>
      </c>
      <c r="Y98">
        <v>0</v>
      </c>
      <c r="Z98">
        <v>4.021411679999999</v>
      </c>
      <c r="AA98">
        <v>8.6042059999999996</v>
      </c>
      <c r="AB98">
        <v>12.121704815999999</v>
      </c>
      <c r="AC98">
        <v>8.9164694944000011</v>
      </c>
      <c r="AD98">
        <v>11.18580528</v>
      </c>
      <c r="AE98">
        <v>13.658766679999998</v>
      </c>
      <c r="AF98">
        <v>2.7224999999999993</v>
      </c>
      <c r="AG98">
        <v>4.6855723200000003</v>
      </c>
      <c r="AH98">
        <v>35.881640599999997</v>
      </c>
      <c r="AI98">
        <v>4.4913986000000001</v>
      </c>
      <c r="AJ98">
        <v>0</v>
      </c>
      <c r="AK98">
        <v>15.72772</v>
      </c>
      <c r="AL98">
        <v>0</v>
      </c>
      <c r="AM98">
        <v>3.2392661714285711</v>
      </c>
      <c r="AN98">
        <v>0.66954999999999998</v>
      </c>
      <c r="AO98">
        <v>2.1467409599999998</v>
      </c>
      <c r="AP98">
        <v>1.3362367200000003</v>
      </c>
      <c r="AQ98">
        <v>7.8286499999999988</v>
      </c>
      <c r="AR98">
        <v>15.411177599999998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32.491141843135885</v>
      </c>
      <c r="BB98">
        <f t="shared" si="1"/>
        <v>952.08850109321122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1.4920000000000001E-2</v>
      </c>
      <c r="K99">
        <f t="shared" si="2"/>
        <v>9.2691258389016234E-2</v>
      </c>
      <c r="L99">
        <f t="shared" si="2"/>
        <v>10.497524719503684</v>
      </c>
      <c r="M99">
        <f t="shared" si="2"/>
        <v>0.67206988748744112</v>
      </c>
      <c r="N99">
        <f t="shared" si="2"/>
        <v>0.86971377923484194</v>
      </c>
      <c r="O99">
        <f t="shared" si="2"/>
        <v>0</v>
      </c>
      <c r="P99">
        <f t="shared" si="2"/>
        <v>0.89948503928699886</v>
      </c>
      <c r="Q99">
        <f t="shared" si="2"/>
        <v>8.0420149122786971E-2</v>
      </c>
      <c r="R99">
        <f t="shared" si="2"/>
        <v>0.27115751989420595</v>
      </c>
      <c r="S99">
        <f t="shared" si="2"/>
        <v>0.17057578432318782</v>
      </c>
      <c r="T99">
        <f t="shared" si="2"/>
        <v>0</v>
      </c>
      <c r="U99">
        <f t="shared" si="2"/>
        <v>1.5417583590627386</v>
      </c>
      <c r="V99">
        <f t="shared" si="2"/>
        <v>5.8098787029076893E-2</v>
      </c>
      <c r="W99">
        <f t="shared" si="2"/>
        <v>0.22359364031893306</v>
      </c>
      <c r="X99">
        <f t="shared" si="2"/>
        <v>0.68048471010196243</v>
      </c>
      <c r="Y99">
        <f t="shared" si="2"/>
        <v>0</v>
      </c>
      <c r="Z99">
        <f t="shared" si="2"/>
        <v>7.7759273019999978E-2</v>
      </c>
      <c r="AA99">
        <f t="shared" si="2"/>
        <v>0.18904967525599994</v>
      </c>
      <c r="AB99">
        <f t="shared" si="2"/>
        <v>0.29092091558400002</v>
      </c>
      <c r="AC99">
        <f t="shared" si="2"/>
        <v>0.21399526786559975</v>
      </c>
      <c r="AD99">
        <f t="shared" si="2"/>
        <v>0.19792107122839975</v>
      </c>
      <c r="AE99">
        <f t="shared" si="2"/>
        <v>0.35877407649719933</v>
      </c>
      <c r="AF99">
        <f t="shared" si="2"/>
        <v>9.0538249999999959E-2</v>
      </c>
      <c r="AG99">
        <f t="shared" si="2"/>
        <v>0.11245373568000011</v>
      </c>
      <c r="AH99">
        <f t="shared" si="2"/>
        <v>1.0715463622499988</v>
      </c>
      <c r="AI99">
        <f t="shared" si="2"/>
        <v>7.645141530000002E-2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4.8993900842857124E-2</v>
      </c>
      <c r="AN99">
        <f t="shared" si="2"/>
        <v>1.6069200000000013E-2</v>
      </c>
      <c r="AO99">
        <f t="shared" si="2"/>
        <v>5.4308938320000028E-2</v>
      </c>
      <c r="AP99">
        <f t="shared" si="2"/>
        <v>5.0501887799999992E-2</v>
      </c>
      <c r="AQ99">
        <f t="shared" si="2"/>
        <v>0.12564500000000003</v>
      </c>
      <c r="AR99">
        <f t="shared" si="2"/>
        <v>0.37291662719999952</v>
      </c>
      <c r="AS99">
        <f t="shared" si="2"/>
        <v>0.23648792391119963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0.66113213447396257</v>
      </c>
      <c r="BB99">
        <f t="shared" si="1"/>
        <v>19.373160300036158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0.32630400000000037</v>
      </c>
      <c r="BB3">
        <f>SUM(B3:AZ3)-BA3</f>
        <v>9.5616959999999995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0.32630400000000037</v>
      </c>
      <c r="BB4">
        <f t="shared" ref="BB4:BB67" si="0">SUM(B4:AZ4)-BA4</f>
        <v>9.5616959999999995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0.32630400000000037</v>
      </c>
      <c r="BB5">
        <f t="shared" si="0"/>
        <v>9.5616959999999995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0.32630400000000037</v>
      </c>
      <c r="BB6">
        <f t="shared" si="0"/>
        <v>9.5616959999999995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0.32630400000000037</v>
      </c>
      <c r="BB7">
        <f t="shared" si="0"/>
        <v>9.5616959999999995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9.2038840000000004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0.30372799999999955</v>
      </c>
      <c r="BB8">
        <f t="shared" si="0"/>
        <v>8.9001560000000008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9.8879999999999999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0.32630400000000037</v>
      </c>
      <c r="BB9">
        <f t="shared" si="0"/>
        <v>9.5616959999999995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0.32630400000000037</v>
      </c>
      <c r="BB10">
        <f t="shared" si="0"/>
        <v>9.5616959999999995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0.32630400000000037</v>
      </c>
      <c r="BB11">
        <f t="shared" si="0"/>
        <v>9.5616959999999995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0.32630400000000037</v>
      </c>
      <c r="BB12">
        <f t="shared" si="0"/>
        <v>9.5616959999999995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0.32630400000000037</v>
      </c>
      <c r="BB13">
        <f t="shared" si="0"/>
        <v>9.5616959999999995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0.32630400000000037</v>
      </c>
      <c r="BB14">
        <f t="shared" si="0"/>
        <v>9.5616959999999995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9.6006289999999996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0.31682099999999913</v>
      </c>
      <c r="BB15">
        <f t="shared" si="0"/>
        <v>9.2838080000000005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0.32630400000000037</v>
      </c>
      <c r="BB16">
        <f t="shared" si="0"/>
        <v>9.5616959999999995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0.32630400000000037</v>
      </c>
      <c r="BB17">
        <f t="shared" si="0"/>
        <v>9.5616959999999995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0.32630400000000037</v>
      </c>
      <c r="BB18">
        <f t="shared" si="0"/>
        <v>9.5616959999999995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0.32630400000000037</v>
      </c>
      <c r="BB19">
        <f t="shared" si="0"/>
        <v>9.5616959999999995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0.32630400000000037</v>
      </c>
      <c r="BB20">
        <f t="shared" si="0"/>
        <v>9.5616959999999995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0.32630400000000037</v>
      </c>
      <c r="BB21">
        <f t="shared" si="0"/>
        <v>9.5616959999999995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0.32630400000000037</v>
      </c>
      <c r="BB22">
        <f t="shared" si="0"/>
        <v>9.5616959999999995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0.32630400000000037</v>
      </c>
      <c r="BB23">
        <f t="shared" si="0"/>
        <v>9.5616959999999995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0.32630400000000037</v>
      </c>
      <c r="BB24">
        <f t="shared" si="0"/>
        <v>9.5616959999999995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0.32630400000000037</v>
      </c>
      <c r="BB25">
        <f t="shared" si="0"/>
        <v>9.5616959999999995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0.32630400000000037</v>
      </c>
      <c r="BB26">
        <f t="shared" si="0"/>
        <v>9.5616959999999995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0.32630400000000037</v>
      </c>
      <c r="BB27">
        <f t="shared" si="0"/>
        <v>9.5616959999999995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0.32630400000000037</v>
      </c>
      <c r="BB28">
        <f t="shared" si="0"/>
        <v>9.5616959999999995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0.32630400000000037</v>
      </c>
      <c r="BB29">
        <f t="shared" si="0"/>
        <v>9.5616959999999995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0.32630400000000037</v>
      </c>
      <c r="BB30">
        <f t="shared" si="0"/>
        <v>9.5616959999999995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0.32630400000000037</v>
      </c>
      <c r="BB31">
        <f t="shared" si="0"/>
        <v>9.5616959999999995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0.32630400000000037</v>
      </c>
      <c r="BB32">
        <f t="shared" si="0"/>
        <v>9.5616959999999995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0.32630400000000037</v>
      </c>
      <c r="BB33">
        <f t="shared" si="0"/>
        <v>9.5616959999999995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0.32630400000000037</v>
      </c>
      <c r="BB34">
        <f t="shared" si="0"/>
        <v>9.5616959999999995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0.32630400000000037</v>
      </c>
      <c r="BB35">
        <f t="shared" si="0"/>
        <v>9.5616959999999995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0.32630400000000037</v>
      </c>
      <c r="BB36">
        <f t="shared" si="0"/>
        <v>9.5616959999999995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0.32630400000000037</v>
      </c>
      <c r="BB37">
        <f t="shared" si="0"/>
        <v>9.5616959999999995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0.32630400000000037</v>
      </c>
      <c r="BB38">
        <f t="shared" si="0"/>
        <v>9.5616959999999995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0.32630400000000037</v>
      </c>
      <c r="BB39">
        <f t="shared" si="0"/>
        <v>9.5616959999999995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0.32630400000000037</v>
      </c>
      <c r="BB40">
        <f t="shared" si="0"/>
        <v>9.5616959999999995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0.32630400000000037</v>
      </c>
      <c r="BB41">
        <f t="shared" si="0"/>
        <v>9.5616959999999995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0.32630400000000037</v>
      </c>
      <c r="BB42">
        <f t="shared" si="0"/>
        <v>9.5616959999999995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0.32630400000000037</v>
      </c>
      <c r="BB43">
        <f t="shared" si="0"/>
        <v>9.5616959999999995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0.32630400000000037</v>
      </c>
      <c r="BB44">
        <f t="shared" si="0"/>
        <v>9.5616959999999995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0.32630400000000037</v>
      </c>
      <c r="BB45">
        <f t="shared" si="0"/>
        <v>9.5616959999999995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0.32630400000000037</v>
      </c>
      <c r="BB46">
        <f t="shared" si="0"/>
        <v>9.5616959999999995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0.32630400000000037</v>
      </c>
      <c r="BB47">
        <f t="shared" si="0"/>
        <v>9.5616959999999995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0.32630400000000037</v>
      </c>
      <c r="BB48">
        <f t="shared" si="0"/>
        <v>9.5616959999999995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0.32630400000000037</v>
      </c>
      <c r="BB49">
        <f t="shared" si="0"/>
        <v>9.5616959999999995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0.32630400000000037</v>
      </c>
      <c r="BB50">
        <f t="shared" si="0"/>
        <v>9.5616959999999995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0.32630400000000037</v>
      </c>
      <c r="BB51">
        <f t="shared" si="0"/>
        <v>9.5616959999999995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0.32630400000000037</v>
      </c>
      <c r="BB52">
        <f t="shared" si="0"/>
        <v>9.5616959999999995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0.32630400000000037</v>
      </c>
      <c r="BB53">
        <f t="shared" si="0"/>
        <v>9.5616959999999995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0.32630400000000037</v>
      </c>
      <c r="BB54">
        <f t="shared" si="0"/>
        <v>9.5616959999999995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0.32630400000000037</v>
      </c>
      <c r="BB55">
        <f t="shared" si="0"/>
        <v>9.5616959999999995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0.32630400000000037</v>
      </c>
      <c r="BB56">
        <f t="shared" si="0"/>
        <v>9.5616959999999995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0.32630400000000037</v>
      </c>
      <c r="BB57">
        <f t="shared" si="0"/>
        <v>9.5616959999999995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0.32630400000000037</v>
      </c>
      <c r="BB58">
        <f t="shared" si="0"/>
        <v>9.5616959999999995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0.32630400000000037</v>
      </c>
      <c r="BB59">
        <f t="shared" si="0"/>
        <v>9.5616959999999995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0.32630400000000037</v>
      </c>
      <c r="BB60">
        <f t="shared" si="0"/>
        <v>9.5616959999999995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0.32630400000000037</v>
      </c>
      <c r="BB61">
        <f t="shared" si="0"/>
        <v>9.5616959999999995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0.32630400000000037</v>
      </c>
      <c r="BB62">
        <f t="shared" si="0"/>
        <v>9.5616959999999995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0.38068799999999925</v>
      </c>
      <c r="BB63">
        <f t="shared" si="0"/>
        <v>11.155312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0.38068799999999925</v>
      </c>
      <c r="BB64">
        <f t="shared" si="0"/>
        <v>11.155312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0.38068799999999925</v>
      </c>
      <c r="BB65">
        <f t="shared" si="0"/>
        <v>11.155312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0.38068799999999925</v>
      </c>
      <c r="BB66">
        <f t="shared" si="0"/>
        <v>11.155312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0.38068799999999925</v>
      </c>
      <c r="BB67">
        <f t="shared" si="0"/>
        <v>11.155312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0.38068799999999925</v>
      </c>
      <c r="BB68">
        <f t="shared" ref="BB68:BB99" si="1">SUM(B68:AZ68)-BA68</f>
        <v>11.155312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0.37117100000000036</v>
      </c>
      <c r="BB69">
        <f t="shared" si="1"/>
        <v>10.876429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0.37117100000000036</v>
      </c>
      <c r="BB70">
        <f t="shared" si="1"/>
        <v>10.876429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0.37117100000000036</v>
      </c>
      <c r="BB71">
        <f t="shared" si="1"/>
        <v>10.876429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0.37117100000000036</v>
      </c>
      <c r="BB72">
        <f t="shared" si="1"/>
        <v>10.876429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0.37117100000000036</v>
      </c>
      <c r="BB73">
        <f t="shared" si="1"/>
        <v>10.876429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0.37117100000000036</v>
      </c>
      <c r="BB74">
        <f t="shared" si="1"/>
        <v>10.876429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0.37117100000000036</v>
      </c>
      <c r="BB75">
        <f t="shared" si="1"/>
        <v>10.876429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0.37117100000000036</v>
      </c>
      <c r="BB76">
        <f t="shared" si="1"/>
        <v>10.876429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0.37117100000000036</v>
      </c>
      <c r="BB77">
        <f t="shared" si="1"/>
        <v>10.876429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0.37117100000000036</v>
      </c>
      <c r="BB78">
        <f t="shared" si="1"/>
        <v>10.876429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0.37117100000000036</v>
      </c>
      <c r="BB79">
        <f t="shared" si="1"/>
        <v>10.876429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0.37117100000000036</v>
      </c>
      <c r="BB80">
        <f t="shared" si="1"/>
        <v>10.876429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0.37117100000000036</v>
      </c>
      <c r="BB81">
        <f t="shared" si="1"/>
        <v>10.876429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0.37117100000000036</v>
      </c>
      <c r="BB82">
        <f t="shared" si="1"/>
        <v>10.876429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0.37117100000000036</v>
      </c>
      <c r="BB83">
        <f t="shared" si="1"/>
        <v>10.876429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0.37117100000000036</v>
      </c>
      <c r="BB84">
        <f t="shared" si="1"/>
        <v>10.876429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0.37117100000000036</v>
      </c>
      <c r="BB85">
        <f t="shared" si="1"/>
        <v>10.876429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0.37117100000000036</v>
      </c>
      <c r="BB86">
        <f t="shared" si="1"/>
        <v>10.876429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0.38068799999999925</v>
      </c>
      <c r="BB87">
        <f t="shared" si="1"/>
        <v>11.155312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0.38068799999999925</v>
      </c>
      <c r="BB88">
        <f t="shared" si="1"/>
        <v>11.155312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0.38068799999999925</v>
      </c>
      <c r="BB89">
        <f t="shared" si="1"/>
        <v>11.155312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0.38068799999999925</v>
      </c>
      <c r="BB90">
        <f t="shared" si="1"/>
        <v>11.155312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0.38068799999999925</v>
      </c>
      <c r="BB91">
        <f t="shared" si="1"/>
        <v>11.155312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0.38068799999999925</v>
      </c>
      <c r="BB92">
        <f t="shared" si="1"/>
        <v>11.155312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9.8900369999999995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0.32637099999999997</v>
      </c>
      <c r="BB93">
        <f t="shared" si="1"/>
        <v>9.5636659999999996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9.8900369999999995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0.32637099999999997</v>
      </c>
      <c r="BB94">
        <f t="shared" si="1"/>
        <v>9.5636659999999996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9.8900369999999995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0.32637099999999997</v>
      </c>
      <c r="BB95">
        <f t="shared" si="1"/>
        <v>9.5636659999999996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9.8900369999999995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0.32637099999999997</v>
      </c>
      <c r="BB96">
        <f t="shared" si="1"/>
        <v>9.5636659999999996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9.8900369999999995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0.32637099999999997</v>
      </c>
      <c r="BB97">
        <f t="shared" si="1"/>
        <v>9.5636659999999996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9.8900369999999995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0.32637099999999997</v>
      </c>
      <c r="BB98">
        <f t="shared" si="1"/>
        <v>9.5636659999999996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0.24813438374999994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8.1884352500000059E-3</v>
      </c>
      <c r="BB99">
        <f t="shared" si="1"/>
        <v>0.23994594849999992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495.43</v>
      </c>
      <c r="L3" s="200">
        <v>10.68</v>
      </c>
      <c r="M3" s="200">
        <v>61.67</v>
      </c>
      <c r="N3" s="200">
        <v>50.17</v>
      </c>
      <c r="O3" s="200">
        <v>70.87</v>
      </c>
      <c r="P3" s="200">
        <v>23.79</v>
      </c>
      <c r="Q3" s="200">
        <v>4.63</v>
      </c>
      <c r="R3" s="200">
        <v>18.010000000000002</v>
      </c>
      <c r="S3" s="200">
        <v>11.21</v>
      </c>
      <c r="T3" s="200">
        <v>0</v>
      </c>
      <c r="U3" s="200">
        <v>60.06</v>
      </c>
      <c r="V3" s="200">
        <v>6.05</v>
      </c>
      <c r="W3" s="200">
        <v>14.78</v>
      </c>
      <c r="X3" s="200">
        <v>41.77</v>
      </c>
      <c r="Y3" s="200">
        <v>0</v>
      </c>
      <c r="Z3" s="200">
        <v>59.62</v>
      </c>
      <c r="AA3" s="200">
        <v>38.31</v>
      </c>
      <c r="AB3" s="200">
        <v>0</v>
      </c>
      <c r="AC3" s="200">
        <v>11.63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58.84</v>
      </c>
      <c r="AJ3" s="200">
        <v>0</v>
      </c>
      <c r="AK3" s="200">
        <v>91.85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495.43</v>
      </c>
      <c r="L4" s="200">
        <v>10.68</v>
      </c>
      <c r="M4" s="200">
        <v>61.67</v>
      </c>
      <c r="N4" s="200">
        <v>50.17</v>
      </c>
      <c r="O4" s="200">
        <v>70.87</v>
      </c>
      <c r="P4" s="200">
        <v>23.79</v>
      </c>
      <c r="Q4" s="200">
        <v>4.63</v>
      </c>
      <c r="R4" s="200">
        <v>18.010000000000002</v>
      </c>
      <c r="S4" s="200">
        <v>11.21</v>
      </c>
      <c r="T4" s="200">
        <v>0</v>
      </c>
      <c r="U4" s="200">
        <v>60.06</v>
      </c>
      <c r="V4" s="200">
        <v>6.05</v>
      </c>
      <c r="W4" s="200">
        <v>14.78</v>
      </c>
      <c r="X4" s="200">
        <v>41.77</v>
      </c>
      <c r="Y4" s="200">
        <v>0</v>
      </c>
      <c r="Z4" s="200">
        <v>59.62</v>
      </c>
      <c r="AA4" s="200">
        <v>38.31</v>
      </c>
      <c r="AB4" s="200">
        <v>0</v>
      </c>
      <c r="AC4" s="200">
        <v>11.63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58.84</v>
      </c>
      <c r="AJ4" s="200">
        <v>0</v>
      </c>
      <c r="AK4" s="200">
        <v>91.85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495.43</v>
      </c>
      <c r="L5" s="200">
        <v>10.68</v>
      </c>
      <c r="M5" s="200">
        <v>61.67</v>
      </c>
      <c r="N5" s="200">
        <v>50.17</v>
      </c>
      <c r="O5" s="200">
        <v>70.87</v>
      </c>
      <c r="P5" s="200">
        <v>23.79</v>
      </c>
      <c r="Q5" s="200">
        <v>4.63</v>
      </c>
      <c r="R5" s="200">
        <v>18.010000000000002</v>
      </c>
      <c r="S5" s="200">
        <v>11.21</v>
      </c>
      <c r="T5" s="200">
        <v>0</v>
      </c>
      <c r="U5" s="200">
        <v>60.06</v>
      </c>
      <c r="V5" s="200">
        <v>6.05</v>
      </c>
      <c r="W5" s="200">
        <v>14.78</v>
      </c>
      <c r="X5" s="200">
        <v>41.77</v>
      </c>
      <c r="Y5" s="200">
        <v>0</v>
      </c>
      <c r="Z5" s="200">
        <v>59.62</v>
      </c>
      <c r="AA5" s="200">
        <v>38.31</v>
      </c>
      <c r="AB5" s="200">
        <v>0</v>
      </c>
      <c r="AC5" s="200">
        <v>11.63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58.84</v>
      </c>
      <c r="AJ5" s="200">
        <v>0</v>
      </c>
      <c r="AK5" s="200">
        <v>91.85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495.43</v>
      </c>
      <c r="L6" s="200">
        <v>10.68</v>
      </c>
      <c r="M6" s="200">
        <v>61.67</v>
      </c>
      <c r="N6" s="200">
        <v>50.17</v>
      </c>
      <c r="O6" s="200">
        <v>70.87</v>
      </c>
      <c r="P6" s="200">
        <v>23.79</v>
      </c>
      <c r="Q6" s="200">
        <v>4.63</v>
      </c>
      <c r="R6" s="200">
        <v>18.010000000000002</v>
      </c>
      <c r="S6" s="200">
        <v>11.21</v>
      </c>
      <c r="T6" s="200">
        <v>0</v>
      </c>
      <c r="U6" s="200">
        <v>60.06</v>
      </c>
      <c r="V6" s="200">
        <v>6.05</v>
      </c>
      <c r="W6" s="200">
        <v>14.78</v>
      </c>
      <c r="X6" s="200">
        <v>41.77</v>
      </c>
      <c r="Y6" s="200">
        <v>0</v>
      </c>
      <c r="Z6" s="200">
        <v>59.62</v>
      </c>
      <c r="AA6" s="200">
        <v>38.31</v>
      </c>
      <c r="AB6" s="200">
        <v>0</v>
      </c>
      <c r="AC6" s="200">
        <v>11.63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58.84</v>
      </c>
      <c r="AJ6" s="200">
        <v>0</v>
      </c>
      <c r="AK6" s="200">
        <v>91.85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406.14</v>
      </c>
      <c r="L7" s="200">
        <v>10.68</v>
      </c>
      <c r="M7" s="200">
        <v>61.67</v>
      </c>
      <c r="N7" s="200">
        <v>50.17</v>
      </c>
      <c r="O7" s="200">
        <v>70.87</v>
      </c>
      <c r="P7" s="200">
        <v>23.79</v>
      </c>
      <c r="Q7" s="200">
        <v>4.63</v>
      </c>
      <c r="R7" s="200">
        <v>18.010000000000002</v>
      </c>
      <c r="S7" s="200">
        <v>11.21</v>
      </c>
      <c r="T7" s="200">
        <v>0</v>
      </c>
      <c r="U7" s="200">
        <v>60.06</v>
      </c>
      <c r="V7" s="200">
        <v>6.05</v>
      </c>
      <c r="W7" s="200">
        <v>14.78</v>
      </c>
      <c r="X7" s="200">
        <v>41.77</v>
      </c>
      <c r="Y7" s="200">
        <v>0</v>
      </c>
      <c r="Z7" s="200">
        <v>59.62</v>
      </c>
      <c r="AA7" s="200">
        <v>38.31</v>
      </c>
      <c r="AB7" s="200">
        <v>0</v>
      </c>
      <c r="AC7" s="200">
        <v>11.63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58.84</v>
      </c>
      <c r="AJ7" s="200">
        <v>0</v>
      </c>
      <c r="AK7" s="200">
        <v>70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318.08999999999997</v>
      </c>
      <c r="L8" s="200">
        <v>10.68</v>
      </c>
      <c r="M8" s="200">
        <v>61.67</v>
      </c>
      <c r="N8" s="200">
        <v>50.17</v>
      </c>
      <c r="O8" s="200">
        <v>70.87</v>
      </c>
      <c r="P8" s="200">
        <v>23.79</v>
      </c>
      <c r="Q8" s="200">
        <v>4.63</v>
      </c>
      <c r="R8" s="200">
        <v>18.010000000000002</v>
      </c>
      <c r="S8" s="200">
        <v>11.21</v>
      </c>
      <c r="T8" s="200">
        <v>0</v>
      </c>
      <c r="U8" s="200">
        <v>60.06</v>
      </c>
      <c r="V8" s="200">
        <v>6.05</v>
      </c>
      <c r="W8" s="200">
        <v>14.78</v>
      </c>
      <c r="X8" s="200">
        <v>41.77</v>
      </c>
      <c r="Y8" s="200">
        <v>0</v>
      </c>
      <c r="Z8" s="200">
        <v>59.62</v>
      </c>
      <c r="AA8" s="200">
        <v>38.31</v>
      </c>
      <c r="AB8" s="200">
        <v>0</v>
      </c>
      <c r="AC8" s="200">
        <v>11.63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58.84</v>
      </c>
      <c r="AJ8" s="200">
        <v>0</v>
      </c>
      <c r="AK8" s="200">
        <v>70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319.22000000000003</v>
      </c>
      <c r="L9" s="200">
        <v>10.68</v>
      </c>
      <c r="M9" s="200">
        <v>61.67</v>
      </c>
      <c r="N9" s="200">
        <v>50.17</v>
      </c>
      <c r="O9" s="200">
        <v>70.87</v>
      </c>
      <c r="P9" s="200">
        <v>23.79</v>
      </c>
      <c r="Q9" s="200">
        <v>4.63</v>
      </c>
      <c r="R9" s="200">
        <v>18.010000000000002</v>
      </c>
      <c r="S9" s="200">
        <v>11.21</v>
      </c>
      <c r="T9" s="200">
        <v>0</v>
      </c>
      <c r="U9" s="200">
        <v>60.06</v>
      </c>
      <c r="V9" s="200">
        <v>6.05</v>
      </c>
      <c r="W9" s="200">
        <v>14.78</v>
      </c>
      <c r="X9" s="200">
        <v>41.77</v>
      </c>
      <c r="Y9" s="200">
        <v>0</v>
      </c>
      <c r="Z9" s="200">
        <v>59.62</v>
      </c>
      <c r="AA9" s="200">
        <v>38.31</v>
      </c>
      <c r="AB9" s="200">
        <v>0</v>
      </c>
      <c r="AC9" s="200">
        <v>11.63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58.84</v>
      </c>
      <c r="AJ9" s="200">
        <v>0</v>
      </c>
      <c r="AK9" s="200">
        <v>70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309.97000000000003</v>
      </c>
      <c r="L10" s="200">
        <v>10.68</v>
      </c>
      <c r="M10" s="200">
        <v>61.67</v>
      </c>
      <c r="N10" s="200">
        <v>50.17</v>
      </c>
      <c r="O10" s="200">
        <v>70.87</v>
      </c>
      <c r="P10" s="200">
        <v>23.79</v>
      </c>
      <c r="Q10" s="200">
        <v>4.63</v>
      </c>
      <c r="R10" s="200">
        <v>18.010000000000002</v>
      </c>
      <c r="S10" s="200">
        <v>11.21</v>
      </c>
      <c r="T10" s="200">
        <v>0</v>
      </c>
      <c r="U10" s="200">
        <v>60.06</v>
      </c>
      <c r="V10" s="200">
        <v>6.05</v>
      </c>
      <c r="W10" s="200">
        <v>14.78</v>
      </c>
      <c r="X10" s="200">
        <v>41.77</v>
      </c>
      <c r="Y10" s="200">
        <v>0</v>
      </c>
      <c r="Z10" s="200">
        <v>59.62</v>
      </c>
      <c r="AA10" s="200">
        <v>38.31</v>
      </c>
      <c r="AB10" s="200">
        <v>0</v>
      </c>
      <c r="AC10" s="200">
        <v>11.63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58.84</v>
      </c>
      <c r="AJ10" s="200">
        <v>0</v>
      </c>
      <c r="AK10" s="200">
        <v>70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358.6</v>
      </c>
      <c r="L11" s="200">
        <v>10.68</v>
      </c>
      <c r="M11" s="200">
        <v>61.67</v>
      </c>
      <c r="N11" s="200">
        <v>50.17</v>
      </c>
      <c r="O11" s="200">
        <v>70.87</v>
      </c>
      <c r="P11" s="200">
        <v>23.79</v>
      </c>
      <c r="Q11" s="200">
        <v>4.63</v>
      </c>
      <c r="R11" s="200">
        <v>18.010000000000002</v>
      </c>
      <c r="S11" s="200">
        <v>11.21</v>
      </c>
      <c r="T11" s="200">
        <v>0</v>
      </c>
      <c r="U11" s="200">
        <v>60.06</v>
      </c>
      <c r="V11" s="200">
        <v>6.05</v>
      </c>
      <c r="W11" s="200">
        <v>14.78</v>
      </c>
      <c r="X11" s="200">
        <v>41.77</v>
      </c>
      <c r="Y11" s="200">
        <v>0</v>
      </c>
      <c r="Z11" s="200">
        <v>59.62</v>
      </c>
      <c r="AA11" s="200">
        <v>38.31</v>
      </c>
      <c r="AB11" s="200">
        <v>0</v>
      </c>
      <c r="AC11" s="200">
        <v>11.63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58.84</v>
      </c>
      <c r="AJ11" s="200">
        <v>0</v>
      </c>
      <c r="AK11" s="200">
        <v>70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363.52</v>
      </c>
      <c r="L12" s="200">
        <v>10.68</v>
      </c>
      <c r="M12" s="200">
        <v>61.67</v>
      </c>
      <c r="N12" s="200">
        <v>50.17</v>
      </c>
      <c r="O12" s="200">
        <v>70.87</v>
      </c>
      <c r="P12" s="200">
        <v>23.79</v>
      </c>
      <c r="Q12" s="200">
        <v>4.63</v>
      </c>
      <c r="R12" s="200">
        <v>18.010000000000002</v>
      </c>
      <c r="S12" s="200">
        <v>11.21</v>
      </c>
      <c r="T12" s="200">
        <v>0</v>
      </c>
      <c r="U12" s="200">
        <v>60.06</v>
      </c>
      <c r="V12" s="200">
        <v>6.05</v>
      </c>
      <c r="W12" s="200">
        <v>14.78</v>
      </c>
      <c r="X12" s="200">
        <v>41.77</v>
      </c>
      <c r="Y12" s="200">
        <v>0</v>
      </c>
      <c r="Z12" s="200">
        <v>59.62</v>
      </c>
      <c r="AA12" s="200">
        <v>38.31</v>
      </c>
      <c r="AB12" s="200">
        <v>0</v>
      </c>
      <c r="AC12" s="200">
        <v>10.98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58.84</v>
      </c>
      <c r="AJ12" s="200">
        <v>0</v>
      </c>
      <c r="AK12" s="200">
        <v>70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376.44</v>
      </c>
      <c r="L13" s="200">
        <v>10.68</v>
      </c>
      <c r="M13" s="200">
        <v>61.67</v>
      </c>
      <c r="N13" s="200">
        <v>50.17</v>
      </c>
      <c r="O13" s="200">
        <v>70.87</v>
      </c>
      <c r="P13" s="200">
        <v>23.79</v>
      </c>
      <c r="Q13" s="200">
        <v>4.63</v>
      </c>
      <c r="R13" s="200">
        <v>18.010000000000002</v>
      </c>
      <c r="S13" s="200">
        <v>11.21</v>
      </c>
      <c r="T13" s="200">
        <v>0</v>
      </c>
      <c r="U13" s="200">
        <v>60.06</v>
      </c>
      <c r="V13" s="200">
        <v>6.05</v>
      </c>
      <c r="W13" s="200">
        <v>14.78</v>
      </c>
      <c r="X13" s="200">
        <v>41.77</v>
      </c>
      <c r="Y13" s="200">
        <v>0</v>
      </c>
      <c r="Z13" s="200">
        <v>59.62</v>
      </c>
      <c r="AA13" s="200">
        <v>38.31</v>
      </c>
      <c r="AB13" s="200">
        <v>0</v>
      </c>
      <c r="AC13" s="200">
        <v>10.98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58.84</v>
      </c>
      <c r="AJ13" s="200">
        <v>0</v>
      </c>
      <c r="AK13" s="200">
        <v>70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363.41</v>
      </c>
      <c r="L14" s="200">
        <v>10.68</v>
      </c>
      <c r="M14" s="200">
        <v>61.67</v>
      </c>
      <c r="N14" s="200">
        <v>50.17</v>
      </c>
      <c r="O14" s="200">
        <v>70.87</v>
      </c>
      <c r="P14" s="200">
        <v>23.79</v>
      </c>
      <c r="Q14" s="200">
        <v>4.63</v>
      </c>
      <c r="R14" s="200">
        <v>18.010000000000002</v>
      </c>
      <c r="S14" s="200">
        <v>11.21</v>
      </c>
      <c r="T14" s="200">
        <v>0</v>
      </c>
      <c r="U14" s="200">
        <v>60.06</v>
      </c>
      <c r="V14" s="200">
        <v>6.05</v>
      </c>
      <c r="W14" s="200">
        <v>14.78</v>
      </c>
      <c r="X14" s="200">
        <v>41.77</v>
      </c>
      <c r="Y14" s="200">
        <v>0</v>
      </c>
      <c r="Z14" s="200">
        <v>59.62</v>
      </c>
      <c r="AA14" s="200">
        <v>38.31</v>
      </c>
      <c r="AB14" s="200">
        <v>0</v>
      </c>
      <c r="AC14" s="200">
        <v>10.98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58.84</v>
      </c>
      <c r="AJ14" s="200">
        <v>0</v>
      </c>
      <c r="AK14" s="200">
        <v>70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404.32</v>
      </c>
      <c r="L15" s="200">
        <v>10.68</v>
      </c>
      <c r="M15" s="200">
        <v>61.67</v>
      </c>
      <c r="N15" s="200">
        <v>50.17</v>
      </c>
      <c r="O15" s="200">
        <v>70.87</v>
      </c>
      <c r="P15" s="200">
        <v>23.79</v>
      </c>
      <c r="Q15" s="200">
        <v>4.63</v>
      </c>
      <c r="R15" s="200">
        <v>18.010000000000002</v>
      </c>
      <c r="S15" s="200">
        <v>11.21</v>
      </c>
      <c r="T15" s="200">
        <v>0</v>
      </c>
      <c r="U15" s="200">
        <v>60.06</v>
      </c>
      <c r="V15" s="200">
        <v>6.05</v>
      </c>
      <c r="W15" s="200">
        <v>14.78</v>
      </c>
      <c r="X15" s="200">
        <v>41.77</v>
      </c>
      <c r="Y15" s="200">
        <v>0</v>
      </c>
      <c r="Z15" s="200">
        <v>59.62</v>
      </c>
      <c r="AA15" s="200">
        <v>38.31</v>
      </c>
      <c r="AB15" s="200">
        <v>0</v>
      </c>
      <c r="AC15" s="200">
        <v>8.14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56.78</v>
      </c>
      <c r="AJ15" s="200">
        <v>0</v>
      </c>
      <c r="AK15" s="200">
        <v>70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416.22</v>
      </c>
      <c r="L16" s="200">
        <v>10.68</v>
      </c>
      <c r="M16" s="200">
        <v>61.67</v>
      </c>
      <c r="N16" s="200">
        <v>50.17</v>
      </c>
      <c r="O16" s="200">
        <v>70.87</v>
      </c>
      <c r="P16" s="200">
        <v>23.79</v>
      </c>
      <c r="Q16" s="200">
        <v>4.63</v>
      </c>
      <c r="R16" s="200">
        <v>18.010000000000002</v>
      </c>
      <c r="S16" s="200">
        <v>11.21</v>
      </c>
      <c r="T16" s="200">
        <v>0</v>
      </c>
      <c r="U16" s="200">
        <v>60.06</v>
      </c>
      <c r="V16" s="200">
        <v>6.05</v>
      </c>
      <c r="W16" s="200">
        <v>14.78</v>
      </c>
      <c r="X16" s="200">
        <v>41.77</v>
      </c>
      <c r="Y16" s="200">
        <v>0</v>
      </c>
      <c r="Z16" s="200">
        <v>59.62</v>
      </c>
      <c r="AA16" s="200">
        <v>38.31</v>
      </c>
      <c r="AB16" s="200">
        <v>0</v>
      </c>
      <c r="AC16" s="200">
        <v>8.14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56.78</v>
      </c>
      <c r="AJ16" s="200">
        <v>0</v>
      </c>
      <c r="AK16" s="200">
        <v>70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423.98</v>
      </c>
      <c r="L17" s="200">
        <v>10.68</v>
      </c>
      <c r="M17" s="200">
        <v>61.67</v>
      </c>
      <c r="N17" s="200">
        <v>50.17</v>
      </c>
      <c r="O17" s="200">
        <v>70.87</v>
      </c>
      <c r="P17" s="200">
        <v>23.79</v>
      </c>
      <c r="Q17" s="200">
        <v>4.63</v>
      </c>
      <c r="R17" s="200">
        <v>18.010000000000002</v>
      </c>
      <c r="S17" s="200">
        <v>11.21</v>
      </c>
      <c r="T17" s="200">
        <v>0</v>
      </c>
      <c r="U17" s="200">
        <v>60.06</v>
      </c>
      <c r="V17" s="200">
        <v>6.05</v>
      </c>
      <c r="W17" s="200">
        <v>14.78</v>
      </c>
      <c r="X17" s="200">
        <v>42.12</v>
      </c>
      <c r="Y17" s="200">
        <v>0</v>
      </c>
      <c r="Z17" s="200">
        <v>59.62</v>
      </c>
      <c r="AA17" s="200">
        <v>38.64</v>
      </c>
      <c r="AB17" s="200">
        <v>0</v>
      </c>
      <c r="AC17" s="200">
        <v>8.14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58.84</v>
      </c>
      <c r="AJ17" s="200">
        <v>0</v>
      </c>
      <c r="AK17" s="200">
        <v>70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431.7</v>
      </c>
      <c r="L18" s="200">
        <v>10.68</v>
      </c>
      <c r="M18" s="200">
        <v>61.67</v>
      </c>
      <c r="N18" s="200">
        <v>50.17</v>
      </c>
      <c r="O18" s="200">
        <v>70.87</v>
      </c>
      <c r="P18" s="200">
        <v>23.79</v>
      </c>
      <c r="Q18" s="200">
        <v>4.63</v>
      </c>
      <c r="R18" s="200">
        <v>18.010000000000002</v>
      </c>
      <c r="S18" s="200">
        <v>11.21</v>
      </c>
      <c r="T18" s="200">
        <v>0</v>
      </c>
      <c r="U18" s="200">
        <v>60.06</v>
      </c>
      <c r="V18" s="200">
        <v>6.05</v>
      </c>
      <c r="W18" s="200">
        <v>14.78</v>
      </c>
      <c r="X18" s="200">
        <v>42.12</v>
      </c>
      <c r="Y18" s="200">
        <v>0</v>
      </c>
      <c r="Z18" s="200">
        <v>59.62</v>
      </c>
      <c r="AA18" s="200">
        <v>38.64</v>
      </c>
      <c r="AB18" s="200">
        <v>0</v>
      </c>
      <c r="AC18" s="200">
        <v>8.14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58.84</v>
      </c>
      <c r="AJ18" s="200">
        <v>0</v>
      </c>
      <c r="AK18" s="200">
        <v>70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463.34</v>
      </c>
      <c r="L19" s="200">
        <v>10.68</v>
      </c>
      <c r="M19" s="200">
        <v>61.67</v>
      </c>
      <c r="N19" s="200">
        <v>50.17</v>
      </c>
      <c r="O19" s="200">
        <v>70.87</v>
      </c>
      <c r="P19" s="200">
        <v>23.79</v>
      </c>
      <c r="Q19" s="200">
        <v>4.63</v>
      </c>
      <c r="R19" s="200">
        <v>18.010000000000002</v>
      </c>
      <c r="S19" s="200">
        <v>11.21</v>
      </c>
      <c r="T19" s="200">
        <v>0</v>
      </c>
      <c r="U19" s="200">
        <v>60.06</v>
      </c>
      <c r="V19" s="200">
        <v>6.05</v>
      </c>
      <c r="W19" s="200">
        <v>14.78</v>
      </c>
      <c r="X19" s="200">
        <v>42.12</v>
      </c>
      <c r="Y19" s="200">
        <v>0</v>
      </c>
      <c r="Z19" s="200">
        <v>59.62</v>
      </c>
      <c r="AA19" s="200">
        <v>38.64</v>
      </c>
      <c r="AB19" s="200">
        <v>0</v>
      </c>
      <c r="AC19" s="200">
        <v>10.98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58.84</v>
      </c>
      <c r="AJ19" s="200">
        <v>0</v>
      </c>
      <c r="AK19" s="200">
        <v>70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465.25</v>
      </c>
      <c r="L20" s="200">
        <v>10.68</v>
      </c>
      <c r="M20" s="200">
        <v>61.67</v>
      </c>
      <c r="N20" s="200">
        <v>50.17</v>
      </c>
      <c r="O20" s="200">
        <v>70.87</v>
      </c>
      <c r="P20" s="200">
        <v>23.79</v>
      </c>
      <c r="Q20" s="200">
        <v>4.63</v>
      </c>
      <c r="R20" s="200">
        <v>18.010000000000002</v>
      </c>
      <c r="S20" s="200">
        <v>11.21</v>
      </c>
      <c r="T20" s="200">
        <v>0</v>
      </c>
      <c r="U20" s="200">
        <v>60.06</v>
      </c>
      <c r="V20" s="200">
        <v>6.05</v>
      </c>
      <c r="W20" s="200">
        <v>14.78</v>
      </c>
      <c r="X20" s="200">
        <v>42.12</v>
      </c>
      <c r="Y20" s="200">
        <v>0</v>
      </c>
      <c r="Z20" s="200">
        <v>59.62</v>
      </c>
      <c r="AA20" s="200">
        <v>38.64</v>
      </c>
      <c r="AB20" s="200">
        <v>0</v>
      </c>
      <c r="AC20" s="200">
        <v>10.98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58.84</v>
      </c>
      <c r="AJ20" s="200">
        <v>0</v>
      </c>
      <c r="AK20" s="200">
        <v>70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460.63</v>
      </c>
      <c r="L21" s="200">
        <v>10.68</v>
      </c>
      <c r="M21" s="200">
        <v>61.67</v>
      </c>
      <c r="N21" s="200">
        <v>50.17</v>
      </c>
      <c r="O21" s="200">
        <v>70.87</v>
      </c>
      <c r="P21" s="200">
        <v>23.79</v>
      </c>
      <c r="Q21" s="200">
        <v>4.63</v>
      </c>
      <c r="R21" s="200">
        <v>18.010000000000002</v>
      </c>
      <c r="S21" s="200">
        <v>11.21</v>
      </c>
      <c r="T21" s="200">
        <v>0</v>
      </c>
      <c r="U21" s="200">
        <v>60.06</v>
      </c>
      <c r="V21" s="200">
        <v>6.05</v>
      </c>
      <c r="W21" s="200">
        <v>14.78</v>
      </c>
      <c r="X21" s="200">
        <v>42.12</v>
      </c>
      <c r="Y21" s="200">
        <v>0</v>
      </c>
      <c r="Z21" s="200">
        <v>59.62</v>
      </c>
      <c r="AA21" s="200">
        <v>38.64</v>
      </c>
      <c r="AB21" s="200">
        <v>0</v>
      </c>
      <c r="AC21" s="200">
        <v>10.98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58.84</v>
      </c>
      <c r="AJ21" s="200">
        <v>0</v>
      </c>
      <c r="AK21" s="200">
        <v>70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483.26</v>
      </c>
      <c r="L22" s="200">
        <v>10.68</v>
      </c>
      <c r="M22" s="200">
        <v>61.67</v>
      </c>
      <c r="N22" s="200">
        <v>50.17</v>
      </c>
      <c r="O22" s="200">
        <v>70.87</v>
      </c>
      <c r="P22" s="200">
        <v>23.79</v>
      </c>
      <c r="Q22" s="200">
        <v>4.63</v>
      </c>
      <c r="R22" s="200">
        <v>18.010000000000002</v>
      </c>
      <c r="S22" s="200">
        <v>11.21</v>
      </c>
      <c r="T22" s="200">
        <v>0</v>
      </c>
      <c r="U22" s="200">
        <v>60.06</v>
      </c>
      <c r="V22" s="200">
        <v>6.05</v>
      </c>
      <c r="W22" s="200">
        <v>14.78</v>
      </c>
      <c r="X22" s="200">
        <v>42.12</v>
      </c>
      <c r="Y22" s="200">
        <v>0</v>
      </c>
      <c r="Z22" s="200">
        <v>59.62</v>
      </c>
      <c r="AA22" s="200">
        <v>38.64</v>
      </c>
      <c r="AB22" s="200">
        <v>0</v>
      </c>
      <c r="AC22" s="200">
        <v>10.98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58.84</v>
      </c>
      <c r="AJ22" s="200">
        <v>0</v>
      </c>
      <c r="AK22" s="200">
        <v>70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470.07</v>
      </c>
      <c r="L23" s="200">
        <v>10.68</v>
      </c>
      <c r="M23" s="200">
        <v>61.67</v>
      </c>
      <c r="N23" s="200">
        <v>50.17</v>
      </c>
      <c r="O23" s="200">
        <v>70.87</v>
      </c>
      <c r="P23" s="200">
        <v>22.36</v>
      </c>
      <c r="Q23" s="200">
        <v>4.63</v>
      </c>
      <c r="R23" s="200">
        <v>18.010000000000002</v>
      </c>
      <c r="S23" s="200">
        <v>11.21</v>
      </c>
      <c r="T23" s="200">
        <v>0</v>
      </c>
      <c r="U23" s="200">
        <v>60.06</v>
      </c>
      <c r="V23" s="200">
        <v>6.05</v>
      </c>
      <c r="W23" s="200">
        <v>14.66</v>
      </c>
      <c r="X23" s="200">
        <v>43.19</v>
      </c>
      <c r="Y23" s="200">
        <v>0</v>
      </c>
      <c r="Z23" s="200">
        <v>59.02</v>
      </c>
      <c r="AA23" s="200">
        <v>38.31</v>
      </c>
      <c r="AB23" s="200">
        <v>0</v>
      </c>
      <c r="AC23" s="200">
        <v>10.98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58.84</v>
      </c>
      <c r="AJ23" s="200">
        <v>0</v>
      </c>
      <c r="AK23" s="200">
        <v>74.739999999999995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463.2</v>
      </c>
      <c r="L24" s="200">
        <v>10.68</v>
      </c>
      <c r="M24" s="200">
        <v>61.67</v>
      </c>
      <c r="N24" s="200">
        <v>50.17</v>
      </c>
      <c r="O24" s="200">
        <v>70.87</v>
      </c>
      <c r="P24" s="200">
        <v>22.36</v>
      </c>
      <c r="Q24" s="200">
        <v>4.63</v>
      </c>
      <c r="R24" s="200">
        <v>18.010000000000002</v>
      </c>
      <c r="S24" s="200">
        <v>11.21</v>
      </c>
      <c r="T24" s="200">
        <v>0</v>
      </c>
      <c r="U24" s="200">
        <v>60.06</v>
      </c>
      <c r="V24" s="200">
        <v>6.05</v>
      </c>
      <c r="W24" s="200">
        <v>14.66</v>
      </c>
      <c r="X24" s="200">
        <v>43.19</v>
      </c>
      <c r="Y24" s="200">
        <v>0</v>
      </c>
      <c r="Z24" s="200">
        <v>58.57</v>
      </c>
      <c r="AA24" s="200">
        <v>38.31</v>
      </c>
      <c r="AB24" s="200">
        <v>0</v>
      </c>
      <c r="AC24" s="200">
        <v>10.98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58.84</v>
      </c>
      <c r="AJ24" s="200">
        <v>0</v>
      </c>
      <c r="AK24" s="200">
        <v>70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449.66</v>
      </c>
      <c r="L25" s="200">
        <v>10.68</v>
      </c>
      <c r="M25" s="200">
        <v>61.67</v>
      </c>
      <c r="N25" s="200">
        <v>50.17</v>
      </c>
      <c r="O25" s="200">
        <v>70.87</v>
      </c>
      <c r="P25" s="200">
        <v>22.36</v>
      </c>
      <c r="Q25" s="200">
        <v>4.63</v>
      </c>
      <c r="R25" s="200">
        <v>18.010000000000002</v>
      </c>
      <c r="S25" s="200">
        <v>11.21</v>
      </c>
      <c r="T25" s="200">
        <v>0</v>
      </c>
      <c r="U25" s="200">
        <v>60.06</v>
      </c>
      <c r="V25" s="200">
        <v>6.05</v>
      </c>
      <c r="W25" s="200">
        <v>14.66</v>
      </c>
      <c r="X25" s="200">
        <v>43.19</v>
      </c>
      <c r="Y25" s="200">
        <v>0</v>
      </c>
      <c r="Z25" s="200">
        <v>58.57</v>
      </c>
      <c r="AA25" s="200">
        <v>28.56</v>
      </c>
      <c r="AB25" s="200">
        <v>0</v>
      </c>
      <c r="AC25" s="200">
        <v>11.63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58.84</v>
      </c>
      <c r="AJ25" s="200">
        <v>0</v>
      </c>
      <c r="AK25" s="200">
        <v>70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438.05</v>
      </c>
      <c r="L26" s="200">
        <v>10.68</v>
      </c>
      <c r="M26" s="200">
        <v>61.67</v>
      </c>
      <c r="N26" s="200">
        <v>50.17</v>
      </c>
      <c r="O26" s="200">
        <v>70.87</v>
      </c>
      <c r="P26" s="200">
        <v>22.36</v>
      </c>
      <c r="Q26" s="200">
        <v>4.63</v>
      </c>
      <c r="R26" s="200">
        <v>18</v>
      </c>
      <c r="S26" s="200">
        <v>11.21</v>
      </c>
      <c r="T26" s="200">
        <v>0</v>
      </c>
      <c r="U26" s="200">
        <v>60.06</v>
      </c>
      <c r="V26" s="200">
        <v>6.05</v>
      </c>
      <c r="W26" s="200">
        <v>14.62</v>
      </c>
      <c r="X26" s="200">
        <v>43.19</v>
      </c>
      <c r="Y26" s="200">
        <v>0</v>
      </c>
      <c r="Z26" s="200">
        <v>58.67</v>
      </c>
      <c r="AA26" s="200">
        <v>38.31</v>
      </c>
      <c r="AB26" s="200">
        <v>0</v>
      </c>
      <c r="AC26" s="200">
        <v>11.63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58.84</v>
      </c>
      <c r="AJ26" s="200">
        <v>0</v>
      </c>
      <c r="AK26" s="200">
        <v>70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495.43</v>
      </c>
      <c r="L27" s="200">
        <v>10.68</v>
      </c>
      <c r="M27" s="200">
        <v>61.67</v>
      </c>
      <c r="N27" s="200">
        <v>50.17</v>
      </c>
      <c r="O27" s="200">
        <v>70.87</v>
      </c>
      <c r="P27" s="200">
        <v>22.36</v>
      </c>
      <c r="Q27" s="200">
        <v>4.63</v>
      </c>
      <c r="R27" s="200">
        <v>18</v>
      </c>
      <c r="S27" s="200">
        <v>11.21</v>
      </c>
      <c r="T27" s="200">
        <v>0</v>
      </c>
      <c r="U27" s="200">
        <v>60.06</v>
      </c>
      <c r="V27" s="200">
        <v>6.05</v>
      </c>
      <c r="W27" s="200">
        <v>14.62</v>
      </c>
      <c r="X27" s="200">
        <v>43.19</v>
      </c>
      <c r="Y27" s="200">
        <v>0</v>
      </c>
      <c r="Z27" s="200">
        <v>58.59</v>
      </c>
      <c r="AA27" s="200">
        <v>39.619999999999997</v>
      </c>
      <c r="AB27" s="200">
        <v>0</v>
      </c>
      <c r="AC27" s="200">
        <v>11.63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58.84</v>
      </c>
      <c r="AJ27" s="200">
        <v>0</v>
      </c>
      <c r="AK27" s="200">
        <v>99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8.4700000000000006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460.29</v>
      </c>
      <c r="L28" s="200">
        <v>10.68</v>
      </c>
      <c r="M28" s="200">
        <v>61.67</v>
      </c>
      <c r="N28" s="200">
        <v>50.17</v>
      </c>
      <c r="O28" s="200">
        <v>70.87</v>
      </c>
      <c r="P28" s="200">
        <v>22.36</v>
      </c>
      <c r="Q28" s="200">
        <v>4.63</v>
      </c>
      <c r="R28" s="200">
        <v>18.010000000000002</v>
      </c>
      <c r="S28" s="200">
        <v>11.21</v>
      </c>
      <c r="T28" s="200">
        <v>0</v>
      </c>
      <c r="U28" s="200">
        <v>60.06</v>
      </c>
      <c r="V28" s="200">
        <v>6.05</v>
      </c>
      <c r="W28" s="200">
        <v>14.66</v>
      </c>
      <c r="X28" s="200">
        <v>43.19</v>
      </c>
      <c r="Y28" s="200">
        <v>0</v>
      </c>
      <c r="Z28" s="200">
        <v>58.57</v>
      </c>
      <c r="AA28" s="200">
        <v>28.56</v>
      </c>
      <c r="AB28" s="200">
        <v>0</v>
      </c>
      <c r="AC28" s="200">
        <v>11.63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58.84</v>
      </c>
      <c r="AJ28" s="200">
        <v>0</v>
      </c>
      <c r="AK28" s="200">
        <v>70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16.64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393.57</v>
      </c>
      <c r="L29" s="200">
        <v>10.68</v>
      </c>
      <c r="M29" s="200">
        <v>61.67</v>
      </c>
      <c r="N29" s="200">
        <v>50.17</v>
      </c>
      <c r="O29" s="200">
        <v>70.87</v>
      </c>
      <c r="P29" s="200">
        <v>22.36</v>
      </c>
      <c r="Q29" s="200">
        <v>4.63</v>
      </c>
      <c r="R29" s="200">
        <v>18</v>
      </c>
      <c r="S29" s="200">
        <v>11.21</v>
      </c>
      <c r="T29" s="200">
        <v>0</v>
      </c>
      <c r="U29" s="200">
        <v>60.06</v>
      </c>
      <c r="V29" s="200">
        <v>6.05</v>
      </c>
      <c r="W29" s="200">
        <v>14.62</v>
      </c>
      <c r="X29" s="200">
        <v>43.19</v>
      </c>
      <c r="Y29" s="200">
        <v>0</v>
      </c>
      <c r="Z29" s="200">
        <v>58.67</v>
      </c>
      <c r="AA29" s="200">
        <v>38.31</v>
      </c>
      <c r="AB29" s="200">
        <v>0</v>
      </c>
      <c r="AC29" s="200">
        <v>11.63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58.84</v>
      </c>
      <c r="AJ29" s="200">
        <v>0</v>
      </c>
      <c r="AK29" s="200">
        <v>70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22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380.03</v>
      </c>
      <c r="L30" s="200">
        <v>10.68</v>
      </c>
      <c r="M30" s="200">
        <v>61.67</v>
      </c>
      <c r="N30" s="200">
        <v>50.17</v>
      </c>
      <c r="O30" s="200">
        <v>70.87</v>
      </c>
      <c r="P30" s="200">
        <v>22.36</v>
      </c>
      <c r="Q30" s="200">
        <v>4.63</v>
      </c>
      <c r="R30" s="200">
        <v>18</v>
      </c>
      <c r="S30" s="200">
        <v>11.21</v>
      </c>
      <c r="T30" s="200">
        <v>0</v>
      </c>
      <c r="U30" s="200">
        <v>60.06</v>
      </c>
      <c r="V30" s="200">
        <v>6.05</v>
      </c>
      <c r="W30" s="200">
        <v>14.62</v>
      </c>
      <c r="X30" s="200">
        <v>43.19</v>
      </c>
      <c r="Y30" s="200">
        <v>0</v>
      </c>
      <c r="Z30" s="200">
        <v>58.67</v>
      </c>
      <c r="AA30" s="200">
        <v>38.090000000000003</v>
      </c>
      <c r="AB30" s="200">
        <v>0</v>
      </c>
      <c r="AC30" s="200">
        <v>11.63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58.84</v>
      </c>
      <c r="AJ30" s="200">
        <v>0</v>
      </c>
      <c r="AK30" s="200">
        <v>70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22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410.01</v>
      </c>
      <c r="L31" s="200">
        <v>10.68</v>
      </c>
      <c r="M31" s="200">
        <v>61.67</v>
      </c>
      <c r="N31" s="200">
        <v>50.17</v>
      </c>
      <c r="O31" s="200">
        <v>70.87</v>
      </c>
      <c r="P31" s="200">
        <v>22.65</v>
      </c>
      <c r="Q31" s="200">
        <v>4.63</v>
      </c>
      <c r="R31" s="200">
        <v>18</v>
      </c>
      <c r="S31" s="200">
        <v>11.21</v>
      </c>
      <c r="T31" s="200">
        <v>0</v>
      </c>
      <c r="U31" s="200">
        <v>60.06</v>
      </c>
      <c r="V31" s="200">
        <v>6.05</v>
      </c>
      <c r="W31" s="200">
        <v>14.71</v>
      </c>
      <c r="X31" s="200">
        <v>43.19</v>
      </c>
      <c r="Y31" s="200">
        <v>0</v>
      </c>
      <c r="Z31" s="200">
        <v>58.59</v>
      </c>
      <c r="AA31" s="200">
        <v>38.31</v>
      </c>
      <c r="AB31" s="200">
        <v>0</v>
      </c>
      <c r="AC31" s="200">
        <v>11.63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58.84</v>
      </c>
      <c r="AJ31" s="200">
        <v>0</v>
      </c>
      <c r="AK31" s="200">
        <v>70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22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360.69</v>
      </c>
      <c r="L32" s="200">
        <v>10.68</v>
      </c>
      <c r="M32" s="200">
        <v>61.67</v>
      </c>
      <c r="N32" s="200">
        <v>50.17</v>
      </c>
      <c r="O32" s="200">
        <v>70.87</v>
      </c>
      <c r="P32" s="200">
        <v>22.65</v>
      </c>
      <c r="Q32" s="200">
        <v>4.63</v>
      </c>
      <c r="R32" s="200">
        <v>18</v>
      </c>
      <c r="S32" s="200">
        <v>11.21</v>
      </c>
      <c r="T32" s="200">
        <v>0</v>
      </c>
      <c r="U32" s="200">
        <v>60.06</v>
      </c>
      <c r="V32" s="200">
        <v>6.05</v>
      </c>
      <c r="W32" s="200">
        <v>14.71</v>
      </c>
      <c r="X32" s="200">
        <v>43.19</v>
      </c>
      <c r="Y32" s="200">
        <v>0</v>
      </c>
      <c r="Z32" s="200">
        <v>58.67</v>
      </c>
      <c r="AA32" s="200">
        <v>38.31</v>
      </c>
      <c r="AB32" s="200">
        <v>0</v>
      </c>
      <c r="AC32" s="200">
        <v>11.63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58.84</v>
      </c>
      <c r="AJ32" s="200">
        <v>0</v>
      </c>
      <c r="AK32" s="200">
        <v>70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22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303.64</v>
      </c>
      <c r="L33" s="200">
        <v>10.68</v>
      </c>
      <c r="M33" s="200">
        <v>59.63</v>
      </c>
      <c r="N33" s="200">
        <v>50.17</v>
      </c>
      <c r="O33" s="200">
        <v>70.87</v>
      </c>
      <c r="P33" s="200">
        <v>22.65</v>
      </c>
      <c r="Q33" s="200">
        <v>4.63</v>
      </c>
      <c r="R33" s="200">
        <v>18</v>
      </c>
      <c r="S33" s="200">
        <v>11.21</v>
      </c>
      <c r="T33" s="200">
        <v>0</v>
      </c>
      <c r="U33" s="200">
        <v>60.06</v>
      </c>
      <c r="V33" s="200">
        <v>6.05</v>
      </c>
      <c r="W33" s="200">
        <v>14.71</v>
      </c>
      <c r="X33" s="200">
        <v>43.19</v>
      </c>
      <c r="Y33" s="200">
        <v>0</v>
      </c>
      <c r="Z33" s="200">
        <v>58.67</v>
      </c>
      <c r="AA33" s="200">
        <v>38.31</v>
      </c>
      <c r="AB33" s="200">
        <v>0</v>
      </c>
      <c r="AC33" s="200">
        <v>10.98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58.84</v>
      </c>
      <c r="AJ33" s="200">
        <v>0</v>
      </c>
      <c r="AK33" s="200">
        <v>70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22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299.77</v>
      </c>
      <c r="L34" s="200">
        <v>10.68</v>
      </c>
      <c r="M34" s="200">
        <v>59.63</v>
      </c>
      <c r="N34" s="200">
        <v>50.17</v>
      </c>
      <c r="O34" s="200">
        <v>70.87</v>
      </c>
      <c r="P34" s="200">
        <v>22.65</v>
      </c>
      <c r="Q34" s="200">
        <v>4.63</v>
      </c>
      <c r="R34" s="200">
        <v>18</v>
      </c>
      <c r="S34" s="200">
        <v>11.21</v>
      </c>
      <c r="T34" s="200">
        <v>0</v>
      </c>
      <c r="U34" s="200">
        <v>60.06</v>
      </c>
      <c r="V34" s="200">
        <v>6.05</v>
      </c>
      <c r="W34" s="200">
        <v>14.71</v>
      </c>
      <c r="X34" s="200">
        <v>43.19</v>
      </c>
      <c r="Y34" s="200">
        <v>0</v>
      </c>
      <c r="Z34" s="200">
        <v>58.67</v>
      </c>
      <c r="AA34" s="200">
        <v>38.31</v>
      </c>
      <c r="AB34" s="200">
        <v>0</v>
      </c>
      <c r="AC34" s="200">
        <v>10.98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58.84</v>
      </c>
      <c r="AJ34" s="200">
        <v>0</v>
      </c>
      <c r="AK34" s="200">
        <v>70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22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280</v>
      </c>
      <c r="L35" s="200">
        <v>0</v>
      </c>
      <c r="M35" s="200">
        <v>59.63</v>
      </c>
      <c r="N35" s="200">
        <v>50.17</v>
      </c>
      <c r="O35" s="200">
        <v>70.87</v>
      </c>
      <c r="P35" s="200">
        <v>22.65</v>
      </c>
      <c r="Q35" s="200">
        <v>2.9</v>
      </c>
      <c r="R35" s="200">
        <v>8.48</v>
      </c>
      <c r="S35" s="200">
        <v>11.21</v>
      </c>
      <c r="T35" s="200">
        <v>0</v>
      </c>
      <c r="U35" s="200">
        <v>60.06</v>
      </c>
      <c r="V35" s="200">
        <v>6.05</v>
      </c>
      <c r="W35" s="200">
        <v>14.71</v>
      </c>
      <c r="X35" s="200">
        <v>43.19</v>
      </c>
      <c r="Y35" s="200">
        <v>0</v>
      </c>
      <c r="Z35" s="200">
        <v>58.02</v>
      </c>
      <c r="AA35" s="200">
        <v>38.31</v>
      </c>
      <c r="AB35" s="200">
        <v>0</v>
      </c>
      <c r="AC35" s="200">
        <v>10.98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58.84</v>
      </c>
      <c r="AJ35" s="200">
        <v>0</v>
      </c>
      <c r="AK35" s="200">
        <v>70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36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280</v>
      </c>
      <c r="L36" s="200">
        <v>0</v>
      </c>
      <c r="M36" s="200">
        <v>33.840000000000003</v>
      </c>
      <c r="N36" s="200">
        <v>50.17</v>
      </c>
      <c r="O36" s="200">
        <v>70.87</v>
      </c>
      <c r="P36" s="200">
        <v>22.65</v>
      </c>
      <c r="Q36" s="200">
        <v>2.9</v>
      </c>
      <c r="R36" s="200">
        <v>8.48</v>
      </c>
      <c r="S36" s="200">
        <v>5.75</v>
      </c>
      <c r="T36" s="200">
        <v>0</v>
      </c>
      <c r="U36" s="200">
        <v>60.06</v>
      </c>
      <c r="V36" s="200">
        <v>3</v>
      </c>
      <c r="W36" s="200">
        <v>8.61</v>
      </c>
      <c r="X36" s="200">
        <v>43.19</v>
      </c>
      <c r="Y36" s="200">
        <v>0</v>
      </c>
      <c r="Z36" s="200">
        <v>58.02</v>
      </c>
      <c r="AA36" s="200">
        <v>19.34</v>
      </c>
      <c r="AB36" s="200">
        <v>0</v>
      </c>
      <c r="AC36" s="200">
        <v>10.98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58.84</v>
      </c>
      <c r="AJ36" s="200">
        <v>0</v>
      </c>
      <c r="AK36" s="200">
        <v>70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36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280</v>
      </c>
      <c r="L37" s="200">
        <v>0</v>
      </c>
      <c r="M37" s="200">
        <v>29.01</v>
      </c>
      <c r="N37" s="200">
        <v>50.17</v>
      </c>
      <c r="O37" s="200">
        <v>70.87</v>
      </c>
      <c r="P37" s="200">
        <v>7.74</v>
      </c>
      <c r="Q37" s="200">
        <v>2.9</v>
      </c>
      <c r="R37" s="200">
        <v>8.48</v>
      </c>
      <c r="S37" s="200">
        <v>5.75</v>
      </c>
      <c r="T37" s="200">
        <v>0</v>
      </c>
      <c r="U37" s="200">
        <v>60.06</v>
      </c>
      <c r="V37" s="200">
        <v>3</v>
      </c>
      <c r="W37" s="200">
        <v>8.61</v>
      </c>
      <c r="X37" s="200">
        <v>38.14</v>
      </c>
      <c r="Y37" s="200">
        <v>0</v>
      </c>
      <c r="Z37" s="200">
        <v>38.68</v>
      </c>
      <c r="AA37" s="200">
        <v>19.34</v>
      </c>
      <c r="AB37" s="200">
        <v>0</v>
      </c>
      <c r="AC37" s="200">
        <v>10.98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58.84</v>
      </c>
      <c r="AJ37" s="200">
        <v>0</v>
      </c>
      <c r="AK37" s="200">
        <v>70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36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280</v>
      </c>
      <c r="L38" s="200">
        <v>0</v>
      </c>
      <c r="M38" s="200">
        <v>29.01</v>
      </c>
      <c r="N38" s="200">
        <v>50.17</v>
      </c>
      <c r="O38" s="200">
        <v>70.87</v>
      </c>
      <c r="P38" s="200">
        <v>22.65</v>
      </c>
      <c r="Q38" s="200">
        <v>2.9</v>
      </c>
      <c r="R38" s="200">
        <v>8.48</v>
      </c>
      <c r="S38" s="200">
        <v>5.75</v>
      </c>
      <c r="T38" s="200">
        <v>0</v>
      </c>
      <c r="U38" s="200">
        <v>60.06</v>
      </c>
      <c r="V38" s="200">
        <v>3</v>
      </c>
      <c r="W38" s="200">
        <v>8.61</v>
      </c>
      <c r="X38" s="200">
        <v>38.14</v>
      </c>
      <c r="Y38" s="200">
        <v>0</v>
      </c>
      <c r="Z38" s="200">
        <v>38.68</v>
      </c>
      <c r="AA38" s="200">
        <v>19.34</v>
      </c>
      <c r="AB38" s="200">
        <v>0</v>
      </c>
      <c r="AC38" s="200">
        <v>10.98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58.84</v>
      </c>
      <c r="AJ38" s="200">
        <v>0</v>
      </c>
      <c r="AK38" s="200">
        <v>70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36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280</v>
      </c>
      <c r="L39" s="200">
        <v>0</v>
      </c>
      <c r="M39" s="200">
        <v>29.01</v>
      </c>
      <c r="N39" s="200">
        <v>50.17</v>
      </c>
      <c r="O39" s="200">
        <v>70.87</v>
      </c>
      <c r="P39" s="200">
        <v>22.65</v>
      </c>
      <c r="Q39" s="200">
        <v>2.9</v>
      </c>
      <c r="R39" s="200">
        <v>8.5</v>
      </c>
      <c r="S39" s="200">
        <v>5.76</v>
      </c>
      <c r="T39" s="200">
        <v>0</v>
      </c>
      <c r="U39" s="200">
        <v>60.06</v>
      </c>
      <c r="V39" s="200">
        <v>3</v>
      </c>
      <c r="W39" s="200">
        <v>8.61</v>
      </c>
      <c r="X39" s="200">
        <v>38.14</v>
      </c>
      <c r="Y39" s="200">
        <v>0</v>
      </c>
      <c r="Z39" s="200">
        <v>38.68</v>
      </c>
      <c r="AA39" s="200">
        <v>19.34</v>
      </c>
      <c r="AB39" s="200">
        <v>0</v>
      </c>
      <c r="AC39" s="200">
        <v>10.98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58.84</v>
      </c>
      <c r="AJ39" s="200">
        <v>0</v>
      </c>
      <c r="AK39" s="200">
        <v>70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36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280</v>
      </c>
      <c r="L40" s="200">
        <v>0</v>
      </c>
      <c r="M40" s="200">
        <v>29.01</v>
      </c>
      <c r="N40" s="200">
        <v>50.17</v>
      </c>
      <c r="O40" s="200">
        <v>70.87</v>
      </c>
      <c r="P40" s="200">
        <v>7.74</v>
      </c>
      <c r="Q40" s="200">
        <v>2.9</v>
      </c>
      <c r="R40" s="200">
        <v>8.5</v>
      </c>
      <c r="S40" s="200">
        <v>5.76</v>
      </c>
      <c r="T40" s="200">
        <v>0</v>
      </c>
      <c r="U40" s="200">
        <v>60.06</v>
      </c>
      <c r="V40" s="200">
        <v>3</v>
      </c>
      <c r="W40" s="200">
        <v>8.61</v>
      </c>
      <c r="X40" s="200">
        <v>38.14</v>
      </c>
      <c r="Y40" s="200">
        <v>0</v>
      </c>
      <c r="Z40" s="200">
        <v>38.68</v>
      </c>
      <c r="AA40" s="200">
        <v>19.34</v>
      </c>
      <c r="AB40" s="200">
        <v>0</v>
      </c>
      <c r="AC40" s="200">
        <v>10.98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58.84</v>
      </c>
      <c r="AJ40" s="200">
        <v>0</v>
      </c>
      <c r="AK40" s="200">
        <v>70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36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280</v>
      </c>
      <c r="L41" s="200">
        <v>0</v>
      </c>
      <c r="M41" s="200">
        <v>24.17</v>
      </c>
      <c r="N41" s="200">
        <v>29.01</v>
      </c>
      <c r="O41" s="200">
        <v>27.08</v>
      </c>
      <c r="P41" s="200">
        <v>7.48</v>
      </c>
      <c r="Q41" s="200">
        <v>2.81</v>
      </c>
      <c r="R41" s="200">
        <v>8.5</v>
      </c>
      <c r="S41" s="200">
        <v>5.88</v>
      </c>
      <c r="T41" s="200">
        <v>0</v>
      </c>
      <c r="U41" s="200">
        <v>60.06</v>
      </c>
      <c r="V41" s="200">
        <v>0</v>
      </c>
      <c r="W41" s="200">
        <v>8.33</v>
      </c>
      <c r="X41" s="200">
        <v>37.340000000000003</v>
      </c>
      <c r="Y41" s="200">
        <v>0</v>
      </c>
      <c r="Z41" s="200">
        <v>33.24</v>
      </c>
      <c r="AA41" s="200">
        <v>19.34</v>
      </c>
      <c r="AB41" s="200">
        <v>0</v>
      </c>
      <c r="AC41" s="200">
        <v>10.98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58.84</v>
      </c>
      <c r="AJ41" s="200">
        <v>0</v>
      </c>
      <c r="AK41" s="200">
        <v>70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36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280</v>
      </c>
      <c r="L42" s="200">
        <v>0</v>
      </c>
      <c r="M42" s="200">
        <v>24.17</v>
      </c>
      <c r="N42" s="200">
        <v>29.01</v>
      </c>
      <c r="O42" s="200">
        <v>34.81</v>
      </c>
      <c r="P42" s="200">
        <v>7.48</v>
      </c>
      <c r="Q42" s="200">
        <v>2.81</v>
      </c>
      <c r="R42" s="200">
        <v>8.5</v>
      </c>
      <c r="S42" s="200">
        <v>5.88</v>
      </c>
      <c r="T42" s="200">
        <v>0</v>
      </c>
      <c r="U42" s="200">
        <v>60.06</v>
      </c>
      <c r="V42" s="200">
        <v>0</v>
      </c>
      <c r="W42" s="200">
        <v>8.33</v>
      </c>
      <c r="X42" s="200">
        <v>36.880000000000003</v>
      </c>
      <c r="Y42" s="200">
        <v>0</v>
      </c>
      <c r="Z42" s="200">
        <v>38.03</v>
      </c>
      <c r="AA42" s="200">
        <v>19.34</v>
      </c>
      <c r="AB42" s="200">
        <v>0</v>
      </c>
      <c r="AC42" s="200">
        <v>10.98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58.84</v>
      </c>
      <c r="AJ42" s="200">
        <v>0</v>
      </c>
      <c r="AK42" s="200">
        <v>70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36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280</v>
      </c>
      <c r="L43" s="200">
        <v>0</v>
      </c>
      <c r="M43" s="200">
        <v>24.17</v>
      </c>
      <c r="N43" s="200">
        <v>29.01</v>
      </c>
      <c r="O43" s="200">
        <v>38.68</v>
      </c>
      <c r="P43" s="200">
        <v>7.48</v>
      </c>
      <c r="Q43" s="200">
        <v>2.81</v>
      </c>
      <c r="R43" s="200">
        <v>8.5</v>
      </c>
      <c r="S43" s="200">
        <v>5.88</v>
      </c>
      <c r="T43" s="200">
        <v>0</v>
      </c>
      <c r="U43" s="200">
        <v>60.06</v>
      </c>
      <c r="V43" s="200">
        <v>0</v>
      </c>
      <c r="W43" s="200">
        <v>8.33</v>
      </c>
      <c r="X43" s="200">
        <v>36.880000000000003</v>
      </c>
      <c r="Y43" s="200">
        <v>0</v>
      </c>
      <c r="Z43" s="200">
        <v>37.4</v>
      </c>
      <c r="AA43" s="200">
        <v>19.34</v>
      </c>
      <c r="AB43" s="200">
        <v>0</v>
      </c>
      <c r="AC43" s="200">
        <v>10.98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58.84</v>
      </c>
      <c r="AJ43" s="200">
        <v>0</v>
      </c>
      <c r="AK43" s="200">
        <v>70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36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280</v>
      </c>
      <c r="L44" s="200">
        <v>0</v>
      </c>
      <c r="M44" s="200">
        <v>24.17</v>
      </c>
      <c r="N44" s="200">
        <v>29.01</v>
      </c>
      <c r="O44" s="200">
        <v>50.28</v>
      </c>
      <c r="P44" s="200">
        <v>7.48</v>
      </c>
      <c r="Q44" s="200">
        <v>2.81</v>
      </c>
      <c r="R44" s="200">
        <v>8.5</v>
      </c>
      <c r="S44" s="200">
        <v>5.88</v>
      </c>
      <c r="T44" s="200">
        <v>0</v>
      </c>
      <c r="U44" s="200">
        <v>60.06</v>
      </c>
      <c r="V44" s="200">
        <v>0</v>
      </c>
      <c r="W44" s="200">
        <v>8.33</v>
      </c>
      <c r="X44" s="200">
        <v>36.880000000000003</v>
      </c>
      <c r="Y44" s="200">
        <v>0</v>
      </c>
      <c r="Z44" s="200">
        <v>37.4</v>
      </c>
      <c r="AA44" s="200">
        <v>19.34</v>
      </c>
      <c r="AB44" s="200">
        <v>0</v>
      </c>
      <c r="AC44" s="200">
        <v>9.6999999999999993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58.84</v>
      </c>
      <c r="AJ44" s="200">
        <v>0</v>
      </c>
      <c r="AK44" s="200">
        <v>70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36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280</v>
      </c>
      <c r="L45" s="200">
        <v>0</v>
      </c>
      <c r="M45" s="200">
        <v>24.17</v>
      </c>
      <c r="N45" s="200">
        <v>29.01</v>
      </c>
      <c r="O45" s="200">
        <v>58.02</v>
      </c>
      <c r="P45" s="200">
        <v>7.48</v>
      </c>
      <c r="Q45" s="200">
        <v>2.81</v>
      </c>
      <c r="R45" s="200">
        <v>8.5</v>
      </c>
      <c r="S45" s="200">
        <v>5.88</v>
      </c>
      <c r="T45" s="200">
        <v>0</v>
      </c>
      <c r="U45" s="200">
        <v>60.06</v>
      </c>
      <c r="V45" s="200">
        <v>0</v>
      </c>
      <c r="W45" s="200">
        <v>8.33</v>
      </c>
      <c r="X45" s="200">
        <v>36.880000000000003</v>
      </c>
      <c r="Y45" s="200">
        <v>0</v>
      </c>
      <c r="Z45" s="200">
        <v>37.4</v>
      </c>
      <c r="AA45" s="200">
        <v>19.34</v>
      </c>
      <c r="AB45" s="200">
        <v>0</v>
      </c>
      <c r="AC45" s="200">
        <v>9.6999999999999993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58.84</v>
      </c>
      <c r="AJ45" s="200">
        <v>0</v>
      </c>
      <c r="AK45" s="200">
        <v>70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36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280</v>
      </c>
      <c r="L46" s="200">
        <v>0</v>
      </c>
      <c r="M46" s="200">
        <v>24.17</v>
      </c>
      <c r="N46" s="200">
        <v>50.17</v>
      </c>
      <c r="O46" s="200">
        <v>70.87</v>
      </c>
      <c r="P46" s="200">
        <v>7.48</v>
      </c>
      <c r="Q46" s="200">
        <v>2.81</v>
      </c>
      <c r="R46" s="200">
        <v>8.5</v>
      </c>
      <c r="S46" s="200">
        <v>5.88</v>
      </c>
      <c r="T46" s="200">
        <v>0</v>
      </c>
      <c r="U46" s="200">
        <v>60.06</v>
      </c>
      <c r="V46" s="200">
        <v>0</v>
      </c>
      <c r="W46" s="200">
        <v>8.33</v>
      </c>
      <c r="X46" s="200">
        <v>41.77</v>
      </c>
      <c r="Y46" s="200">
        <v>0</v>
      </c>
      <c r="Z46" s="200">
        <v>37.4</v>
      </c>
      <c r="AA46" s="200">
        <v>19.34</v>
      </c>
      <c r="AB46" s="200">
        <v>0</v>
      </c>
      <c r="AC46" s="200">
        <v>9.6999999999999993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58.84</v>
      </c>
      <c r="AJ46" s="200">
        <v>0</v>
      </c>
      <c r="AK46" s="200">
        <v>74.739999999999995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36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280</v>
      </c>
      <c r="L47" s="200">
        <v>0</v>
      </c>
      <c r="M47" s="200">
        <v>34.6</v>
      </c>
      <c r="N47" s="200">
        <v>50.17</v>
      </c>
      <c r="O47" s="200">
        <v>70.87</v>
      </c>
      <c r="P47" s="200">
        <v>11.6</v>
      </c>
      <c r="Q47" s="200">
        <v>2.81</v>
      </c>
      <c r="R47" s="200">
        <v>8.76</v>
      </c>
      <c r="S47" s="200">
        <v>5.96</v>
      </c>
      <c r="T47" s="200">
        <v>0</v>
      </c>
      <c r="U47" s="200">
        <v>60.06</v>
      </c>
      <c r="V47" s="200">
        <v>0</v>
      </c>
      <c r="W47" s="200">
        <v>8.33</v>
      </c>
      <c r="X47" s="200">
        <v>41.77</v>
      </c>
      <c r="Y47" s="200">
        <v>0</v>
      </c>
      <c r="Z47" s="200">
        <v>37.4</v>
      </c>
      <c r="AA47" s="200">
        <v>19.34</v>
      </c>
      <c r="AB47" s="200">
        <v>0</v>
      </c>
      <c r="AC47" s="200">
        <v>9.6999999999999993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58.84</v>
      </c>
      <c r="AJ47" s="200">
        <v>0</v>
      </c>
      <c r="AK47" s="200">
        <v>70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36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280</v>
      </c>
      <c r="L48" s="200">
        <v>0</v>
      </c>
      <c r="M48" s="200">
        <v>49.56</v>
      </c>
      <c r="N48" s="200">
        <v>50.17</v>
      </c>
      <c r="O48" s="200">
        <v>70.87</v>
      </c>
      <c r="P48" s="200">
        <v>22.65</v>
      </c>
      <c r="Q48" s="200">
        <v>2.81</v>
      </c>
      <c r="R48" s="200">
        <v>8.76</v>
      </c>
      <c r="S48" s="200">
        <v>5.96</v>
      </c>
      <c r="T48" s="200">
        <v>0</v>
      </c>
      <c r="U48" s="200">
        <v>60.06</v>
      </c>
      <c r="V48" s="200">
        <v>0</v>
      </c>
      <c r="W48" s="200">
        <v>8.33</v>
      </c>
      <c r="X48" s="200">
        <v>41.77</v>
      </c>
      <c r="Y48" s="200">
        <v>0</v>
      </c>
      <c r="Z48" s="200">
        <v>37.4</v>
      </c>
      <c r="AA48" s="200">
        <v>19.34</v>
      </c>
      <c r="AB48" s="200">
        <v>0</v>
      </c>
      <c r="AC48" s="200">
        <v>9.6999999999999993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58.84</v>
      </c>
      <c r="AJ48" s="200">
        <v>0</v>
      </c>
      <c r="AK48" s="200">
        <v>70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36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280</v>
      </c>
      <c r="L49" s="200">
        <v>0</v>
      </c>
      <c r="M49" s="200">
        <v>46.75</v>
      </c>
      <c r="N49" s="200">
        <v>50.17</v>
      </c>
      <c r="O49" s="200">
        <v>70.87</v>
      </c>
      <c r="P49" s="200">
        <v>22.65</v>
      </c>
      <c r="Q49" s="200">
        <v>2.9</v>
      </c>
      <c r="R49" s="200">
        <v>9</v>
      </c>
      <c r="S49" s="200">
        <v>6</v>
      </c>
      <c r="T49" s="200">
        <v>0</v>
      </c>
      <c r="U49" s="200">
        <v>60.06</v>
      </c>
      <c r="V49" s="200">
        <v>0</v>
      </c>
      <c r="W49" s="200">
        <v>8.33</v>
      </c>
      <c r="X49" s="200">
        <v>41.76</v>
      </c>
      <c r="Y49" s="200">
        <v>0</v>
      </c>
      <c r="Z49" s="200">
        <v>37.4</v>
      </c>
      <c r="AA49" s="200">
        <v>19.34</v>
      </c>
      <c r="AB49" s="200">
        <v>0</v>
      </c>
      <c r="AC49" s="200">
        <v>9.41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58.84</v>
      </c>
      <c r="AJ49" s="200">
        <v>0</v>
      </c>
      <c r="AK49" s="200">
        <v>70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36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280</v>
      </c>
      <c r="L50" s="200">
        <v>0</v>
      </c>
      <c r="M50" s="200">
        <v>61.67</v>
      </c>
      <c r="N50" s="200">
        <v>50.17</v>
      </c>
      <c r="O50" s="200">
        <v>70.87</v>
      </c>
      <c r="P50" s="200">
        <v>22.65</v>
      </c>
      <c r="Q50" s="200">
        <v>2.9</v>
      </c>
      <c r="R50" s="200">
        <v>9</v>
      </c>
      <c r="S50" s="200">
        <v>6</v>
      </c>
      <c r="T50" s="200">
        <v>0</v>
      </c>
      <c r="U50" s="200">
        <v>60.06</v>
      </c>
      <c r="V50" s="200">
        <v>6.05</v>
      </c>
      <c r="W50" s="200">
        <v>14.78</v>
      </c>
      <c r="X50" s="200">
        <v>41.76</v>
      </c>
      <c r="Y50" s="200">
        <v>0</v>
      </c>
      <c r="Z50" s="200">
        <v>58.02</v>
      </c>
      <c r="AA50" s="200">
        <v>30.94</v>
      </c>
      <c r="AB50" s="200">
        <v>0</v>
      </c>
      <c r="AC50" s="200">
        <v>9.41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58.84</v>
      </c>
      <c r="AJ50" s="200">
        <v>0</v>
      </c>
      <c r="AK50" s="200">
        <v>70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36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280</v>
      </c>
      <c r="L51" s="200">
        <v>0</v>
      </c>
      <c r="M51" s="200">
        <v>61.67</v>
      </c>
      <c r="N51" s="200">
        <v>50.17</v>
      </c>
      <c r="O51" s="200">
        <v>70.87</v>
      </c>
      <c r="P51" s="200">
        <v>22.65</v>
      </c>
      <c r="Q51" s="200">
        <v>0</v>
      </c>
      <c r="R51" s="200">
        <v>4.9400000000000004</v>
      </c>
      <c r="S51" s="200">
        <v>11.21</v>
      </c>
      <c r="T51" s="200">
        <v>0</v>
      </c>
      <c r="U51" s="200">
        <v>60.06</v>
      </c>
      <c r="V51" s="200">
        <v>5.54</v>
      </c>
      <c r="W51" s="200">
        <v>14.77</v>
      </c>
      <c r="X51" s="200">
        <v>41.76</v>
      </c>
      <c r="Y51" s="200">
        <v>0</v>
      </c>
      <c r="Z51" s="200">
        <v>58.02</v>
      </c>
      <c r="AA51" s="200">
        <v>38.31</v>
      </c>
      <c r="AB51" s="200">
        <v>0</v>
      </c>
      <c r="AC51" s="200">
        <v>9.41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58.84</v>
      </c>
      <c r="AJ51" s="200">
        <v>0</v>
      </c>
      <c r="AK51" s="200">
        <v>74.739999999999995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36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301.70999999999998</v>
      </c>
      <c r="L52" s="200">
        <v>10.68</v>
      </c>
      <c r="M52" s="200">
        <v>61.67</v>
      </c>
      <c r="N52" s="200">
        <v>50.17</v>
      </c>
      <c r="O52" s="200">
        <v>70.87</v>
      </c>
      <c r="P52" s="200">
        <v>22.65</v>
      </c>
      <c r="Q52" s="200">
        <v>4.63</v>
      </c>
      <c r="R52" s="200">
        <v>18.010000000000002</v>
      </c>
      <c r="S52" s="200">
        <v>11.21</v>
      </c>
      <c r="T52" s="200">
        <v>0</v>
      </c>
      <c r="U52" s="200">
        <v>60.06</v>
      </c>
      <c r="V52" s="200">
        <v>6.05</v>
      </c>
      <c r="W52" s="200">
        <v>14.77</v>
      </c>
      <c r="X52" s="200">
        <v>41.76</v>
      </c>
      <c r="Y52" s="200">
        <v>0</v>
      </c>
      <c r="Z52" s="200">
        <v>58.02</v>
      </c>
      <c r="AA52" s="200">
        <v>38.31</v>
      </c>
      <c r="AB52" s="200">
        <v>0</v>
      </c>
      <c r="AC52" s="200">
        <v>9.41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58.84</v>
      </c>
      <c r="AJ52" s="200">
        <v>0</v>
      </c>
      <c r="AK52" s="200">
        <v>70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36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370.36</v>
      </c>
      <c r="L53" s="200">
        <v>10.68</v>
      </c>
      <c r="M53" s="200">
        <v>61.67</v>
      </c>
      <c r="N53" s="200">
        <v>50.17</v>
      </c>
      <c r="O53" s="200">
        <v>70.87</v>
      </c>
      <c r="P53" s="200">
        <v>23.64</v>
      </c>
      <c r="Q53" s="200">
        <v>4.63</v>
      </c>
      <c r="R53" s="200">
        <v>18.010000000000002</v>
      </c>
      <c r="S53" s="200">
        <v>11.21</v>
      </c>
      <c r="T53" s="200">
        <v>0</v>
      </c>
      <c r="U53" s="200">
        <v>60.06</v>
      </c>
      <c r="V53" s="200">
        <v>3.41</v>
      </c>
      <c r="W53" s="200">
        <v>14.77</v>
      </c>
      <c r="X53" s="200">
        <v>41.76</v>
      </c>
      <c r="Y53" s="200">
        <v>0</v>
      </c>
      <c r="Z53" s="200">
        <v>58.02</v>
      </c>
      <c r="AA53" s="200">
        <v>38.31</v>
      </c>
      <c r="AB53" s="200">
        <v>0</v>
      </c>
      <c r="AC53" s="200">
        <v>9.41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58.84</v>
      </c>
      <c r="AJ53" s="200">
        <v>0</v>
      </c>
      <c r="AK53" s="200">
        <v>70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36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362.63</v>
      </c>
      <c r="L54" s="200">
        <v>10.68</v>
      </c>
      <c r="M54" s="200">
        <v>61.67</v>
      </c>
      <c r="N54" s="200">
        <v>50.17</v>
      </c>
      <c r="O54" s="200">
        <v>70.87</v>
      </c>
      <c r="P54" s="200">
        <v>23.64</v>
      </c>
      <c r="Q54" s="200">
        <v>4.63</v>
      </c>
      <c r="R54" s="200">
        <v>18.010000000000002</v>
      </c>
      <c r="S54" s="200">
        <v>11.21</v>
      </c>
      <c r="T54" s="200">
        <v>0</v>
      </c>
      <c r="U54" s="200">
        <v>60.06</v>
      </c>
      <c r="V54" s="200">
        <v>3.41</v>
      </c>
      <c r="W54" s="200">
        <v>14.77</v>
      </c>
      <c r="X54" s="200">
        <v>41.76</v>
      </c>
      <c r="Y54" s="200">
        <v>0</v>
      </c>
      <c r="Z54" s="200">
        <v>58.02</v>
      </c>
      <c r="AA54" s="200">
        <v>38.31</v>
      </c>
      <c r="AB54" s="200">
        <v>0</v>
      </c>
      <c r="AC54" s="200">
        <v>6.79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57.48</v>
      </c>
      <c r="AJ54" s="200">
        <v>0</v>
      </c>
      <c r="AK54" s="200">
        <v>70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36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353.92</v>
      </c>
      <c r="L55" s="200">
        <v>10.68</v>
      </c>
      <c r="M55" s="200">
        <v>61.67</v>
      </c>
      <c r="N55" s="200">
        <v>50.17</v>
      </c>
      <c r="O55" s="200">
        <v>70.87</v>
      </c>
      <c r="P55" s="200">
        <v>23.64</v>
      </c>
      <c r="Q55" s="200">
        <v>4.63</v>
      </c>
      <c r="R55" s="200">
        <v>18.010000000000002</v>
      </c>
      <c r="S55" s="200">
        <v>11.21</v>
      </c>
      <c r="T55" s="200">
        <v>0</v>
      </c>
      <c r="U55" s="200">
        <v>60.06</v>
      </c>
      <c r="V55" s="200">
        <v>3.41</v>
      </c>
      <c r="W55" s="200">
        <v>14.77</v>
      </c>
      <c r="X55" s="200">
        <v>41.76</v>
      </c>
      <c r="Y55" s="200">
        <v>0</v>
      </c>
      <c r="Z55" s="200">
        <v>58.02</v>
      </c>
      <c r="AA55" s="200">
        <v>38.31</v>
      </c>
      <c r="AB55" s="200">
        <v>0</v>
      </c>
      <c r="AC55" s="200">
        <v>9.1199999999999992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58.84</v>
      </c>
      <c r="AJ55" s="200">
        <v>0</v>
      </c>
      <c r="AK55" s="200">
        <v>70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36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408.08</v>
      </c>
      <c r="L56" s="200">
        <v>10.68</v>
      </c>
      <c r="M56" s="200">
        <v>61.67</v>
      </c>
      <c r="N56" s="200">
        <v>50.17</v>
      </c>
      <c r="O56" s="200">
        <v>70.87</v>
      </c>
      <c r="P56" s="200">
        <v>23.64</v>
      </c>
      <c r="Q56" s="200">
        <v>4.63</v>
      </c>
      <c r="R56" s="200">
        <v>18.010000000000002</v>
      </c>
      <c r="S56" s="200">
        <v>11.21</v>
      </c>
      <c r="T56" s="200">
        <v>0</v>
      </c>
      <c r="U56" s="200">
        <v>60.06</v>
      </c>
      <c r="V56" s="200">
        <v>3.41</v>
      </c>
      <c r="W56" s="200">
        <v>14.77</v>
      </c>
      <c r="X56" s="200">
        <v>41.76</v>
      </c>
      <c r="Y56" s="200">
        <v>0</v>
      </c>
      <c r="Z56" s="200">
        <v>58.02</v>
      </c>
      <c r="AA56" s="200">
        <v>38.31</v>
      </c>
      <c r="AB56" s="200">
        <v>0</v>
      </c>
      <c r="AC56" s="200">
        <v>9.1199999999999992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58.84</v>
      </c>
      <c r="AJ56" s="200">
        <v>0</v>
      </c>
      <c r="AK56" s="200">
        <v>74.739999999999995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36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486.4</v>
      </c>
      <c r="L57" s="200">
        <v>10.68</v>
      </c>
      <c r="M57" s="200">
        <v>61.67</v>
      </c>
      <c r="N57" s="200">
        <v>50.17</v>
      </c>
      <c r="O57" s="200">
        <v>70.87</v>
      </c>
      <c r="P57" s="200">
        <v>23.64</v>
      </c>
      <c r="Q57" s="200">
        <v>4.63</v>
      </c>
      <c r="R57" s="200">
        <v>18.010000000000002</v>
      </c>
      <c r="S57" s="200">
        <v>11.21</v>
      </c>
      <c r="T57" s="200">
        <v>0</v>
      </c>
      <c r="U57" s="200">
        <v>60.06</v>
      </c>
      <c r="V57" s="200">
        <v>3.41</v>
      </c>
      <c r="W57" s="200">
        <v>14.77</v>
      </c>
      <c r="X57" s="200">
        <v>41.76</v>
      </c>
      <c r="Y57" s="200">
        <v>0</v>
      </c>
      <c r="Z57" s="200">
        <v>58.02</v>
      </c>
      <c r="AA57" s="200">
        <v>38.31</v>
      </c>
      <c r="AB57" s="200">
        <v>0</v>
      </c>
      <c r="AC57" s="200">
        <v>9.1199999999999992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58.84</v>
      </c>
      <c r="AJ57" s="200">
        <v>0</v>
      </c>
      <c r="AK57" s="200">
        <v>70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36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463.2</v>
      </c>
      <c r="L58" s="200">
        <v>10.68</v>
      </c>
      <c r="M58" s="200">
        <v>61.67</v>
      </c>
      <c r="N58" s="200">
        <v>50.17</v>
      </c>
      <c r="O58" s="200">
        <v>70.87</v>
      </c>
      <c r="P58" s="200">
        <v>23.64</v>
      </c>
      <c r="Q58" s="200">
        <v>4.63</v>
      </c>
      <c r="R58" s="200">
        <v>18.010000000000002</v>
      </c>
      <c r="S58" s="200">
        <v>11.21</v>
      </c>
      <c r="T58" s="200">
        <v>0</v>
      </c>
      <c r="U58" s="200">
        <v>60.06</v>
      </c>
      <c r="V58" s="200">
        <v>3.41</v>
      </c>
      <c r="W58" s="200">
        <v>14.77</v>
      </c>
      <c r="X58" s="200">
        <v>41.76</v>
      </c>
      <c r="Y58" s="200">
        <v>0</v>
      </c>
      <c r="Z58" s="200">
        <v>58.02</v>
      </c>
      <c r="AA58" s="200">
        <v>38.31</v>
      </c>
      <c r="AB58" s="200">
        <v>0</v>
      </c>
      <c r="AC58" s="200">
        <v>9.1199999999999992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58.84</v>
      </c>
      <c r="AJ58" s="200">
        <v>0</v>
      </c>
      <c r="AK58" s="200">
        <v>70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36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406.14</v>
      </c>
      <c r="L59" s="200">
        <v>10.68</v>
      </c>
      <c r="M59" s="200">
        <v>61.67</v>
      </c>
      <c r="N59" s="200">
        <v>50.17</v>
      </c>
      <c r="O59" s="200">
        <v>70.87</v>
      </c>
      <c r="P59" s="200">
        <v>23.5</v>
      </c>
      <c r="Q59" s="200">
        <v>4.63</v>
      </c>
      <c r="R59" s="200">
        <v>18.010000000000002</v>
      </c>
      <c r="S59" s="200">
        <v>11.21</v>
      </c>
      <c r="T59" s="200">
        <v>0</v>
      </c>
      <c r="U59" s="200">
        <v>60.06</v>
      </c>
      <c r="V59" s="200">
        <v>3.41</v>
      </c>
      <c r="W59" s="200">
        <v>14.77</v>
      </c>
      <c r="X59" s="200">
        <v>41.76</v>
      </c>
      <c r="Y59" s="200">
        <v>0</v>
      </c>
      <c r="Z59" s="200">
        <v>58.02</v>
      </c>
      <c r="AA59" s="200">
        <v>38.31</v>
      </c>
      <c r="AB59" s="200">
        <v>0</v>
      </c>
      <c r="AC59" s="200">
        <v>9.1199999999999992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58.84</v>
      </c>
      <c r="AJ59" s="200">
        <v>0</v>
      </c>
      <c r="AK59" s="200">
        <v>70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36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426.45</v>
      </c>
      <c r="L60" s="200">
        <v>10.68</v>
      </c>
      <c r="M60" s="200">
        <v>61.67</v>
      </c>
      <c r="N60" s="200">
        <v>50.17</v>
      </c>
      <c r="O60" s="200">
        <v>70.87</v>
      </c>
      <c r="P60" s="200">
        <v>23.5</v>
      </c>
      <c r="Q60" s="200">
        <v>4.63</v>
      </c>
      <c r="R60" s="200">
        <v>18.010000000000002</v>
      </c>
      <c r="S60" s="200">
        <v>11.21</v>
      </c>
      <c r="T60" s="200">
        <v>0</v>
      </c>
      <c r="U60" s="200">
        <v>60.06</v>
      </c>
      <c r="V60" s="200">
        <v>3.41</v>
      </c>
      <c r="W60" s="200">
        <v>14.77</v>
      </c>
      <c r="X60" s="200">
        <v>41.76</v>
      </c>
      <c r="Y60" s="200">
        <v>0</v>
      </c>
      <c r="Z60" s="200">
        <v>58.02</v>
      </c>
      <c r="AA60" s="200">
        <v>38.31</v>
      </c>
      <c r="AB60" s="200">
        <v>0</v>
      </c>
      <c r="AC60" s="200">
        <v>9.1199999999999992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58.84</v>
      </c>
      <c r="AJ60" s="200">
        <v>0</v>
      </c>
      <c r="AK60" s="200">
        <v>70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36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485.44</v>
      </c>
      <c r="L61" s="200">
        <v>10.68</v>
      </c>
      <c r="M61" s="200">
        <v>61.67</v>
      </c>
      <c r="N61" s="200">
        <v>50.17</v>
      </c>
      <c r="O61" s="200">
        <v>70.87</v>
      </c>
      <c r="P61" s="200">
        <v>23.64</v>
      </c>
      <c r="Q61" s="200">
        <v>4.63</v>
      </c>
      <c r="R61" s="200">
        <v>18.010000000000002</v>
      </c>
      <c r="S61" s="200">
        <v>11.21</v>
      </c>
      <c r="T61" s="200">
        <v>0</v>
      </c>
      <c r="U61" s="200">
        <v>60.06</v>
      </c>
      <c r="V61" s="200">
        <v>3.3</v>
      </c>
      <c r="W61" s="200">
        <v>14.78</v>
      </c>
      <c r="X61" s="200">
        <v>41.76</v>
      </c>
      <c r="Y61" s="200">
        <v>0</v>
      </c>
      <c r="Z61" s="200">
        <v>58.02</v>
      </c>
      <c r="AA61" s="200">
        <v>38.31</v>
      </c>
      <c r="AB61" s="200">
        <v>0</v>
      </c>
      <c r="AC61" s="200">
        <v>9.1199999999999992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58.84</v>
      </c>
      <c r="AJ61" s="200">
        <v>0</v>
      </c>
      <c r="AK61" s="200">
        <v>70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36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435.15</v>
      </c>
      <c r="L62" s="200">
        <v>10.68</v>
      </c>
      <c r="M62" s="200">
        <v>61.67</v>
      </c>
      <c r="N62" s="200">
        <v>50.17</v>
      </c>
      <c r="O62" s="200">
        <v>70.87</v>
      </c>
      <c r="P62" s="200">
        <v>23.64</v>
      </c>
      <c r="Q62" s="200">
        <v>4.63</v>
      </c>
      <c r="R62" s="200">
        <v>18.010000000000002</v>
      </c>
      <c r="S62" s="200">
        <v>11.21</v>
      </c>
      <c r="T62" s="200">
        <v>0</v>
      </c>
      <c r="U62" s="200">
        <v>60.06</v>
      </c>
      <c r="V62" s="200">
        <v>3.3</v>
      </c>
      <c r="W62" s="200">
        <v>14.78</v>
      </c>
      <c r="X62" s="200">
        <v>41.76</v>
      </c>
      <c r="Y62" s="200">
        <v>0</v>
      </c>
      <c r="Z62" s="200">
        <v>58.02</v>
      </c>
      <c r="AA62" s="200">
        <v>38.31</v>
      </c>
      <c r="AB62" s="200">
        <v>0</v>
      </c>
      <c r="AC62" s="200">
        <v>9.1199999999999992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58.84</v>
      </c>
      <c r="AJ62" s="200">
        <v>0</v>
      </c>
      <c r="AK62" s="200">
        <v>70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36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382.93</v>
      </c>
      <c r="L63" s="200">
        <v>10.68</v>
      </c>
      <c r="M63" s="200">
        <v>61.67</v>
      </c>
      <c r="N63" s="200">
        <v>50.17</v>
      </c>
      <c r="O63" s="200">
        <v>70.87</v>
      </c>
      <c r="P63" s="200">
        <v>23.64</v>
      </c>
      <c r="Q63" s="200">
        <v>4.63</v>
      </c>
      <c r="R63" s="200">
        <v>18.010000000000002</v>
      </c>
      <c r="S63" s="200">
        <v>11.21</v>
      </c>
      <c r="T63" s="200">
        <v>0</v>
      </c>
      <c r="U63" s="200">
        <v>60.06</v>
      </c>
      <c r="V63" s="200">
        <v>3.3</v>
      </c>
      <c r="W63" s="200">
        <v>14.78</v>
      </c>
      <c r="X63" s="200">
        <v>41.76</v>
      </c>
      <c r="Y63" s="200">
        <v>0</v>
      </c>
      <c r="Z63" s="200">
        <v>58.02</v>
      </c>
      <c r="AA63" s="200">
        <v>38.31</v>
      </c>
      <c r="AB63" s="200">
        <v>0</v>
      </c>
      <c r="AC63" s="200">
        <v>9.1199999999999992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58.84</v>
      </c>
      <c r="AJ63" s="200">
        <v>0</v>
      </c>
      <c r="AK63" s="200">
        <v>70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36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411.94</v>
      </c>
      <c r="L64" s="200">
        <v>10.68</v>
      </c>
      <c r="M64" s="200">
        <v>61.67</v>
      </c>
      <c r="N64" s="200">
        <v>50.17</v>
      </c>
      <c r="O64" s="200">
        <v>70.87</v>
      </c>
      <c r="P64" s="200">
        <v>23.64</v>
      </c>
      <c r="Q64" s="200">
        <v>4.63</v>
      </c>
      <c r="R64" s="200">
        <v>18.010000000000002</v>
      </c>
      <c r="S64" s="200">
        <v>11.21</v>
      </c>
      <c r="T64" s="200">
        <v>0</v>
      </c>
      <c r="U64" s="200">
        <v>60.06</v>
      </c>
      <c r="V64" s="200">
        <v>3.3</v>
      </c>
      <c r="W64" s="200">
        <v>14.78</v>
      </c>
      <c r="X64" s="200">
        <v>41.76</v>
      </c>
      <c r="Y64" s="200">
        <v>0</v>
      </c>
      <c r="Z64" s="200">
        <v>58.02</v>
      </c>
      <c r="AA64" s="200">
        <v>38.31</v>
      </c>
      <c r="AB64" s="200">
        <v>0</v>
      </c>
      <c r="AC64" s="200">
        <v>8.82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58.84</v>
      </c>
      <c r="AJ64" s="200">
        <v>0</v>
      </c>
      <c r="AK64" s="200">
        <v>70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36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443.85</v>
      </c>
      <c r="L65" s="200">
        <v>10.68</v>
      </c>
      <c r="M65" s="200">
        <v>61.67</v>
      </c>
      <c r="N65" s="200">
        <v>50.17</v>
      </c>
      <c r="O65" s="200">
        <v>70.87</v>
      </c>
      <c r="P65" s="200">
        <v>23.64</v>
      </c>
      <c r="Q65" s="200">
        <v>4.63</v>
      </c>
      <c r="R65" s="200">
        <v>18.010000000000002</v>
      </c>
      <c r="S65" s="200">
        <v>11.21</v>
      </c>
      <c r="T65" s="200">
        <v>0</v>
      </c>
      <c r="U65" s="200">
        <v>60.06</v>
      </c>
      <c r="V65" s="200">
        <v>3.3</v>
      </c>
      <c r="W65" s="200">
        <v>14.78</v>
      </c>
      <c r="X65" s="200">
        <v>41.76</v>
      </c>
      <c r="Y65" s="200">
        <v>0</v>
      </c>
      <c r="Z65" s="200">
        <v>58.02</v>
      </c>
      <c r="AA65" s="200">
        <v>38.31</v>
      </c>
      <c r="AB65" s="200">
        <v>0</v>
      </c>
      <c r="AC65" s="200">
        <v>8.82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58.84</v>
      </c>
      <c r="AJ65" s="200">
        <v>0</v>
      </c>
      <c r="AK65" s="200">
        <v>70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36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397.44</v>
      </c>
      <c r="L66" s="200">
        <v>10.68</v>
      </c>
      <c r="M66" s="200">
        <v>61.67</v>
      </c>
      <c r="N66" s="200">
        <v>50.17</v>
      </c>
      <c r="O66" s="200">
        <v>70.87</v>
      </c>
      <c r="P66" s="200">
        <v>23.64</v>
      </c>
      <c r="Q66" s="200">
        <v>4.63</v>
      </c>
      <c r="R66" s="200">
        <v>18.010000000000002</v>
      </c>
      <c r="S66" s="200">
        <v>11.21</v>
      </c>
      <c r="T66" s="200">
        <v>0</v>
      </c>
      <c r="U66" s="200">
        <v>60.06</v>
      </c>
      <c r="V66" s="200">
        <v>3.3</v>
      </c>
      <c r="W66" s="200">
        <v>14.78</v>
      </c>
      <c r="X66" s="200">
        <v>41.76</v>
      </c>
      <c r="Y66" s="200">
        <v>0</v>
      </c>
      <c r="Z66" s="200">
        <v>58.02</v>
      </c>
      <c r="AA66" s="200">
        <v>38.31</v>
      </c>
      <c r="AB66" s="200">
        <v>0</v>
      </c>
      <c r="AC66" s="200">
        <v>8.82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58.84</v>
      </c>
      <c r="AJ66" s="200">
        <v>0</v>
      </c>
      <c r="AK66" s="200">
        <v>70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36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401.31</v>
      </c>
      <c r="L67" s="200">
        <v>10.68</v>
      </c>
      <c r="M67" s="200">
        <v>61.67</v>
      </c>
      <c r="N67" s="200">
        <v>50.17</v>
      </c>
      <c r="O67" s="200">
        <v>70.87</v>
      </c>
      <c r="P67" s="200">
        <v>23.64</v>
      </c>
      <c r="Q67" s="200">
        <v>4.63</v>
      </c>
      <c r="R67" s="200">
        <v>18.010000000000002</v>
      </c>
      <c r="S67" s="200">
        <v>11.21</v>
      </c>
      <c r="T67" s="200">
        <v>0</v>
      </c>
      <c r="U67" s="200">
        <v>60.06</v>
      </c>
      <c r="V67" s="200">
        <v>3.3</v>
      </c>
      <c r="W67" s="200">
        <v>14.78</v>
      </c>
      <c r="X67" s="200">
        <v>41.76</v>
      </c>
      <c r="Y67" s="200">
        <v>0</v>
      </c>
      <c r="Z67" s="200">
        <v>58.02</v>
      </c>
      <c r="AA67" s="200">
        <v>38.31</v>
      </c>
      <c r="AB67" s="200">
        <v>0</v>
      </c>
      <c r="AC67" s="200">
        <v>8.82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58.84</v>
      </c>
      <c r="AJ67" s="200">
        <v>0</v>
      </c>
      <c r="AK67" s="200">
        <v>70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36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436.12</v>
      </c>
      <c r="L68" s="200">
        <v>10.68</v>
      </c>
      <c r="M68" s="200">
        <v>61.67</v>
      </c>
      <c r="N68" s="200">
        <v>50.17</v>
      </c>
      <c r="O68" s="200">
        <v>70.87</v>
      </c>
      <c r="P68" s="200">
        <v>23.64</v>
      </c>
      <c r="Q68" s="200">
        <v>4.63</v>
      </c>
      <c r="R68" s="200">
        <v>18.010000000000002</v>
      </c>
      <c r="S68" s="200">
        <v>11.21</v>
      </c>
      <c r="T68" s="200">
        <v>0</v>
      </c>
      <c r="U68" s="200">
        <v>60.06</v>
      </c>
      <c r="V68" s="200">
        <v>3.3</v>
      </c>
      <c r="W68" s="200">
        <v>14.78</v>
      </c>
      <c r="X68" s="200">
        <v>41.76</v>
      </c>
      <c r="Y68" s="200">
        <v>0</v>
      </c>
      <c r="Z68" s="200">
        <v>58.02</v>
      </c>
      <c r="AA68" s="200">
        <v>38.31</v>
      </c>
      <c r="AB68" s="200">
        <v>0</v>
      </c>
      <c r="AC68" s="200">
        <v>8.82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58.84</v>
      </c>
      <c r="AJ68" s="200">
        <v>0</v>
      </c>
      <c r="AK68" s="200">
        <v>70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35.81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468.03</v>
      </c>
      <c r="L69" s="200">
        <v>10.68</v>
      </c>
      <c r="M69" s="200">
        <v>61.67</v>
      </c>
      <c r="N69" s="200">
        <v>50.17</v>
      </c>
      <c r="O69" s="200">
        <v>70.87</v>
      </c>
      <c r="P69" s="200">
        <v>23.64</v>
      </c>
      <c r="Q69" s="200">
        <v>4.63</v>
      </c>
      <c r="R69" s="200">
        <v>18.010000000000002</v>
      </c>
      <c r="S69" s="200">
        <v>11.21</v>
      </c>
      <c r="T69" s="200">
        <v>0</v>
      </c>
      <c r="U69" s="200">
        <v>60.06</v>
      </c>
      <c r="V69" s="200">
        <v>3.3</v>
      </c>
      <c r="W69" s="200">
        <v>14.78</v>
      </c>
      <c r="X69" s="200">
        <v>41.76</v>
      </c>
      <c r="Y69" s="200">
        <v>0</v>
      </c>
      <c r="Z69" s="200">
        <v>58.02</v>
      </c>
      <c r="AA69" s="200">
        <v>38.31</v>
      </c>
      <c r="AB69" s="200">
        <v>0</v>
      </c>
      <c r="AC69" s="200">
        <v>8.82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58.84</v>
      </c>
      <c r="AJ69" s="200">
        <v>0</v>
      </c>
      <c r="AK69" s="200">
        <v>70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32.159999999999997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408.08</v>
      </c>
      <c r="L70" s="200">
        <v>10.68</v>
      </c>
      <c r="M70" s="200">
        <v>61.67</v>
      </c>
      <c r="N70" s="200">
        <v>50.17</v>
      </c>
      <c r="O70" s="200">
        <v>70.87</v>
      </c>
      <c r="P70" s="200">
        <v>23.64</v>
      </c>
      <c r="Q70" s="200">
        <v>4.63</v>
      </c>
      <c r="R70" s="200">
        <v>18.010000000000002</v>
      </c>
      <c r="S70" s="200">
        <v>11.21</v>
      </c>
      <c r="T70" s="200">
        <v>0</v>
      </c>
      <c r="U70" s="200">
        <v>60.06</v>
      </c>
      <c r="V70" s="200">
        <v>3.3</v>
      </c>
      <c r="W70" s="200">
        <v>14.78</v>
      </c>
      <c r="X70" s="200">
        <v>41.76</v>
      </c>
      <c r="Y70" s="200">
        <v>0</v>
      </c>
      <c r="Z70" s="200">
        <v>58.02</v>
      </c>
      <c r="AA70" s="200">
        <v>38.31</v>
      </c>
      <c r="AB70" s="200">
        <v>0</v>
      </c>
      <c r="AC70" s="200">
        <v>9.41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58.84</v>
      </c>
      <c r="AJ70" s="200">
        <v>0</v>
      </c>
      <c r="AK70" s="200">
        <v>70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30.25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362.63</v>
      </c>
      <c r="L71" s="200">
        <v>10.68</v>
      </c>
      <c r="M71" s="200">
        <v>61.67</v>
      </c>
      <c r="N71" s="200">
        <v>50.17</v>
      </c>
      <c r="O71" s="200">
        <v>70.87</v>
      </c>
      <c r="P71" s="200">
        <v>23.64</v>
      </c>
      <c r="Q71" s="200">
        <v>4.63</v>
      </c>
      <c r="R71" s="200">
        <v>18.010000000000002</v>
      </c>
      <c r="S71" s="200">
        <v>11.21</v>
      </c>
      <c r="T71" s="200">
        <v>0</v>
      </c>
      <c r="U71" s="200">
        <v>60.06</v>
      </c>
      <c r="V71" s="200">
        <v>3.3</v>
      </c>
      <c r="W71" s="200">
        <v>14.78</v>
      </c>
      <c r="X71" s="200">
        <v>41.76</v>
      </c>
      <c r="Y71" s="200">
        <v>0</v>
      </c>
      <c r="Z71" s="200">
        <v>58.02</v>
      </c>
      <c r="AA71" s="200">
        <v>38.31</v>
      </c>
      <c r="AB71" s="200">
        <v>0</v>
      </c>
      <c r="AC71" s="200">
        <v>9.41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58.84</v>
      </c>
      <c r="AJ71" s="200">
        <v>0</v>
      </c>
      <c r="AK71" s="200">
        <v>70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28.28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397.44</v>
      </c>
      <c r="L72" s="200">
        <v>10.68</v>
      </c>
      <c r="M72" s="200">
        <v>61.67</v>
      </c>
      <c r="N72" s="200">
        <v>50.17</v>
      </c>
      <c r="O72" s="200">
        <v>70.87</v>
      </c>
      <c r="P72" s="200">
        <v>23.64</v>
      </c>
      <c r="Q72" s="200">
        <v>4.63</v>
      </c>
      <c r="R72" s="200">
        <v>18.010000000000002</v>
      </c>
      <c r="S72" s="200">
        <v>11.21</v>
      </c>
      <c r="T72" s="200">
        <v>0</v>
      </c>
      <c r="U72" s="200">
        <v>60.06</v>
      </c>
      <c r="V72" s="200">
        <v>3.3</v>
      </c>
      <c r="W72" s="200">
        <v>14.78</v>
      </c>
      <c r="X72" s="200">
        <v>41.76</v>
      </c>
      <c r="Y72" s="200">
        <v>0</v>
      </c>
      <c r="Z72" s="200">
        <v>58.02</v>
      </c>
      <c r="AA72" s="200">
        <v>38.31</v>
      </c>
      <c r="AB72" s="200">
        <v>0</v>
      </c>
      <c r="AC72" s="200">
        <v>9.41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58.84</v>
      </c>
      <c r="AJ72" s="200">
        <v>0</v>
      </c>
      <c r="AK72" s="200">
        <v>70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27.2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424.51</v>
      </c>
      <c r="L73" s="200">
        <v>10.68</v>
      </c>
      <c r="M73" s="200">
        <v>61.67</v>
      </c>
      <c r="N73" s="200">
        <v>50.17</v>
      </c>
      <c r="O73" s="200">
        <v>70.87</v>
      </c>
      <c r="P73" s="200">
        <v>23.64</v>
      </c>
      <c r="Q73" s="200">
        <v>4.63</v>
      </c>
      <c r="R73" s="200">
        <v>18.010000000000002</v>
      </c>
      <c r="S73" s="200">
        <v>11.21</v>
      </c>
      <c r="T73" s="200">
        <v>0</v>
      </c>
      <c r="U73" s="200">
        <v>60.06</v>
      </c>
      <c r="V73" s="200">
        <v>3.3</v>
      </c>
      <c r="W73" s="200">
        <v>14.78</v>
      </c>
      <c r="X73" s="200">
        <v>41.76</v>
      </c>
      <c r="Y73" s="200">
        <v>0</v>
      </c>
      <c r="Z73" s="200">
        <v>58.02</v>
      </c>
      <c r="AA73" s="200">
        <v>38.31</v>
      </c>
      <c r="AB73" s="200">
        <v>0</v>
      </c>
      <c r="AC73" s="200">
        <v>9.41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58.84</v>
      </c>
      <c r="AJ73" s="200">
        <v>0</v>
      </c>
      <c r="AK73" s="200">
        <v>70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22.86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407.11</v>
      </c>
      <c r="L74" s="200">
        <v>10.68</v>
      </c>
      <c r="M74" s="200">
        <v>61.67</v>
      </c>
      <c r="N74" s="200">
        <v>50.17</v>
      </c>
      <c r="O74" s="200">
        <v>70.87</v>
      </c>
      <c r="P74" s="200">
        <v>23.64</v>
      </c>
      <c r="Q74" s="200">
        <v>4.63</v>
      </c>
      <c r="R74" s="200">
        <v>18.010000000000002</v>
      </c>
      <c r="S74" s="200">
        <v>11.21</v>
      </c>
      <c r="T74" s="200">
        <v>0</v>
      </c>
      <c r="U74" s="200">
        <v>60.06</v>
      </c>
      <c r="V74" s="200">
        <v>3.3</v>
      </c>
      <c r="W74" s="200">
        <v>14.78</v>
      </c>
      <c r="X74" s="200">
        <v>41.76</v>
      </c>
      <c r="Y74" s="200">
        <v>0</v>
      </c>
      <c r="Z74" s="200">
        <v>58.02</v>
      </c>
      <c r="AA74" s="200">
        <v>38.31</v>
      </c>
      <c r="AB74" s="200">
        <v>0</v>
      </c>
      <c r="AC74" s="200">
        <v>9.41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58.84</v>
      </c>
      <c r="AJ74" s="200">
        <v>0</v>
      </c>
      <c r="AK74" s="200">
        <v>70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12.6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418.71</v>
      </c>
      <c r="L75" s="200">
        <v>10.68</v>
      </c>
      <c r="M75" s="200">
        <v>61.67</v>
      </c>
      <c r="N75" s="200">
        <v>50.17</v>
      </c>
      <c r="O75" s="200">
        <v>70.87</v>
      </c>
      <c r="P75" s="200">
        <v>23.64</v>
      </c>
      <c r="Q75" s="200">
        <v>4.63</v>
      </c>
      <c r="R75" s="200">
        <v>18.010000000000002</v>
      </c>
      <c r="S75" s="200">
        <v>11.21</v>
      </c>
      <c r="T75" s="200">
        <v>0</v>
      </c>
      <c r="U75" s="200">
        <v>60.06</v>
      </c>
      <c r="V75" s="200">
        <v>3.3</v>
      </c>
      <c r="W75" s="200">
        <v>14.78</v>
      </c>
      <c r="X75" s="200">
        <v>41.76</v>
      </c>
      <c r="Y75" s="200">
        <v>0</v>
      </c>
      <c r="Z75" s="200">
        <v>58.02</v>
      </c>
      <c r="AA75" s="200">
        <v>38.31</v>
      </c>
      <c r="AB75" s="200">
        <v>0</v>
      </c>
      <c r="AC75" s="200">
        <v>9.41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58.84</v>
      </c>
      <c r="AJ75" s="200">
        <v>0</v>
      </c>
      <c r="AK75" s="200">
        <v>70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455.46</v>
      </c>
      <c r="L76" s="200">
        <v>10.68</v>
      </c>
      <c r="M76" s="200">
        <v>61.67</v>
      </c>
      <c r="N76" s="200">
        <v>50.17</v>
      </c>
      <c r="O76" s="200">
        <v>70.87</v>
      </c>
      <c r="P76" s="200">
        <v>23.64</v>
      </c>
      <c r="Q76" s="200">
        <v>4.63</v>
      </c>
      <c r="R76" s="200">
        <v>18.010000000000002</v>
      </c>
      <c r="S76" s="200">
        <v>11.21</v>
      </c>
      <c r="T76" s="200">
        <v>0</v>
      </c>
      <c r="U76" s="200">
        <v>60.06</v>
      </c>
      <c r="V76" s="200">
        <v>3.3</v>
      </c>
      <c r="W76" s="200">
        <v>14.78</v>
      </c>
      <c r="X76" s="200">
        <v>41.76</v>
      </c>
      <c r="Y76" s="200">
        <v>0</v>
      </c>
      <c r="Z76" s="200">
        <v>58.02</v>
      </c>
      <c r="AA76" s="200">
        <v>38.31</v>
      </c>
      <c r="AB76" s="200">
        <v>0</v>
      </c>
      <c r="AC76" s="200">
        <v>9.41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58.84</v>
      </c>
      <c r="AJ76" s="200">
        <v>0</v>
      </c>
      <c r="AK76" s="200">
        <v>70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495.43</v>
      </c>
      <c r="L77" s="200">
        <v>10.68</v>
      </c>
      <c r="M77" s="200">
        <v>61.67</v>
      </c>
      <c r="N77" s="200">
        <v>50.17</v>
      </c>
      <c r="O77" s="200">
        <v>70.87</v>
      </c>
      <c r="P77" s="200">
        <v>23.64</v>
      </c>
      <c r="Q77" s="200">
        <v>4.63</v>
      </c>
      <c r="R77" s="200">
        <v>18.010000000000002</v>
      </c>
      <c r="S77" s="200">
        <v>11.21</v>
      </c>
      <c r="T77" s="200">
        <v>0</v>
      </c>
      <c r="U77" s="200">
        <v>60.06</v>
      </c>
      <c r="V77" s="200">
        <v>3.3</v>
      </c>
      <c r="W77" s="200">
        <v>14.17</v>
      </c>
      <c r="X77" s="200">
        <v>41.76</v>
      </c>
      <c r="Y77" s="200">
        <v>0</v>
      </c>
      <c r="Z77" s="200">
        <v>58.02</v>
      </c>
      <c r="AA77" s="200">
        <v>38.31</v>
      </c>
      <c r="AB77" s="200">
        <v>0</v>
      </c>
      <c r="AC77" s="200">
        <v>9.41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58.84</v>
      </c>
      <c r="AJ77" s="200">
        <v>0</v>
      </c>
      <c r="AK77" s="200">
        <v>70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475.77</v>
      </c>
      <c r="L78" s="200">
        <v>10.68</v>
      </c>
      <c r="M78" s="200">
        <v>61.67</v>
      </c>
      <c r="N78" s="200">
        <v>50.17</v>
      </c>
      <c r="O78" s="200">
        <v>70.87</v>
      </c>
      <c r="P78" s="200">
        <v>23.64</v>
      </c>
      <c r="Q78" s="200">
        <v>4.63</v>
      </c>
      <c r="R78" s="200">
        <v>18.010000000000002</v>
      </c>
      <c r="S78" s="200">
        <v>11.21</v>
      </c>
      <c r="T78" s="200">
        <v>0</v>
      </c>
      <c r="U78" s="200">
        <v>60.06</v>
      </c>
      <c r="V78" s="200">
        <v>3.3</v>
      </c>
      <c r="W78" s="200">
        <v>14.17</v>
      </c>
      <c r="X78" s="200">
        <v>41.76</v>
      </c>
      <c r="Y78" s="200">
        <v>0</v>
      </c>
      <c r="Z78" s="200">
        <v>58.02</v>
      </c>
      <c r="AA78" s="200">
        <v>38.31</v>
      </c>
      <c r="AB78" s="200">
        <v>0</v>
      </c>
      <c r="AC78" s="200">
        <v>9.41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58.84</v>
      </c>
      <c r="AJ78" s="200">
        <v>0</v>
      </c>
      <c r="AK78" s="200">
        <v>70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372.3</v>
      </c>
      <c r="L79" s="200">
        <v>10.68</v>
      </c>
      <c r="M79" s="200">
        <v>61.67</v>
      </c>
      <c r="N79" s="200">
        <v>50.17</v>
      </c>
      <c r="O79" s="200">
        <v>70.87</v>
      </c>
      <c r="P79" s="200">
        <v>23.64</v>
      </c>
      <c r="Q79" s="200">
        <v>4.63</v>
      </c>
      <c r="R79" s="200">
        <v>18.010000000000002</v>
      </c>
      <c r="S79" s="200">
        <v>11.21</v>
      </c>
      <c r="T79" s="200">
        <v>0</v>
      </c>
      <c r="U79" s="200">
        <v>60.06</v>
      </c>
      <c r="V79" s="200">
        <v>3.3</v>
      </c>
      <c r="W79" s="200">
        <v>14.78</v>
      </c>
      <c r="X79" s="200">
        <v>41.76</v>
      </c>
      <c r="Y79" s="200">
        <v>0</v>
      </c>
      <c r="Z79" s="200">
        <v>58.02</v>
      </c>
      <c r="AA79" s="200">
        <v>38.31</v>
      </c>
      <c r="AB79" s="200">
        <v>0</v>
      </c>
      <c r="AC79" s="200">
        <v>9.41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58.84</v>
      </c>
      <c r="AJ79" s="200">
        <v>0</v>
      </c>
      <c r="AK79" s="200">
        <v>74.88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395.5</v>
      </c>
      <c r="L80" s="200">
        <v>10.68</v>
      </c>
      <c r="M80" s="200">
        <v>61.67</v>
      </c>
      <c r="N80" s="200">
        <v>50.17</v>
      </c>
      <c r="O80" s="200">
        <v>70.87</v>
      </c>
      <c r="P80" s="200">
        <v>23.64</v>
      </c>
      <c r="Q80" s="200">
        <v>4.63</v>
      </c>
      <c r="R80" s="200">
        <v>18.010000000000002</v>
      </c>
      <c r="S80" s="200">
        <v>11.21</v>
      </c>
      <c r="T80" s="200">
        <v>0</v>
      </c>
      <c r="U80" s="200">
        <v>60.06</v>
      </c>
      <c r="V80" s="200">
        <v>3.3</v>
      </c>
      <c r="W80" s="200">
        <v>14.78</v>
      </c>
      <c r="X80" s="200">
        <v>41.76</v>
      </c>
      <c r="Y80" s="200">
        <v>0</v>
      </c>
      <c r="Z80" s="200">
        <v>58.02</v>
      </c>
      <c r="AA80" s="200">
        <v>38.31</v>
      </c>
      <c r="AB80" s="200">
        <v>0</v>
      </c>
      <c r="AC80" s="200">
        <v>9.41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58.84</v>
      </c>
      <c r="AJ80" s="200">
        <v>0</v>
      </c>
      <c r="AK80" s="200">
        <v>74.88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437.09</v>
      </c>
      <c r="L81" s="200">
        <v>10.68</v>
      </c>
      <c r="M81" s="200">
        <v>61.67</v>
      </c>
      <c r="N81" s="200">
        <v>50.17</v>
      </c>
      <c r="O81" s="200">
        <v>70.87</v>
      </c>
      <c r="P81" s="200">
        <v>23.64</v>
      </c>
      <c r="Q81" s="200">
        <v>4.63</v>
      </c>
      <c r="R81" s="200">
        <v>18.010000000000002</v>
      </c>
      <c r="S81" s="200">
        <v>11.21</v>
      </c>
      <c r="T81" s="200">
        <v>0</v>
      </c>
      <c r="U81" s="200">
        <v>60.06</v>
      </c>
      <c r="V81" s="200">
        <v>3.3</v>
      </c>
      <c r="W81" s="200">
        <v>14.78</v>
      </c>
      <c r="X81" s="200">
        <v>41.76</v>
      </c>
      <c r="Y81" s="200">
        <v>0</v>
      </c>
      <c r="Z81" s="200">
        <v>58.02</v>
      </c>
      <c r="AA81" s="200">
        <v>38.31</v>
      </c>
      <c r="AB81" s="200">
        <v>0</v>
      </c>
      <c r="AC81" s="200">
        <v>9.41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58.84</v>
      </c>
      <c r="AJ81" s="200">
        <v>0</v>
      </c>
      <c r="AK81" s="200">
        <v>74.88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457.4</v>
      </c>
      <c r="L82" s="200">
        <v>10.68</v>
      </c>
      <c r="M82" s="200">
        <v>61.67</v>
      </c>
      <c r="N82" s="200">
        <v>50.17</v>
      </c>
      <c r="O82" s="200">
        <v>70.87</v>
      </c>
      <c r="P82" s="200">
        <v>23.64</v>
      </c>
      <c r="Q82" s="200">
        <v>4.63</v>
      </c>
      <c r="R82" s="200">
        <v>18.010000000000002</v>
      </c>
      <c r="S82" s="200">
        <v>11.21</v>
      </c>
      <c r="T82" s="200">
        <v>0</v>
      </c>
      <c r="U82" s="200">
        <v>60.06</v>
      </c>
      <c r="V82" s="200">
        <v>3.3</v>
      </c>
      <c r="W82" s="200">
        <v>14.78</v>
      </c>
      <c r="X82" s="200">
        <v>41.76</v>
      </c>
      <c r="Y82" s="200">
        <v>0</v>
      </c>
      <c r="Z82" s="200">
        <v>58.02</v>
      </c>
      <c r="AA82" s="200">
        <v>38.31</v>
      </c>
      <c r="AB82" s="200">
        <v>0</v>
      </c>
      <c r="AC82" s="200">
        <v>9.41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58.84</v>
      </c>
      <c r="AJ82" s="200">
        <v>0</v>
      </c>
      <c r="AK82" s="200">
        <v>74.88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421.62</v>
      </c>
      <c r="L83" s="200">
        <v>10.68</v>
      </c>
      <c r="M83" s="200">
        <v>61.67</v>
      </c>
      <c r="N83" s="200">
        <v>50.17</v>
      </c>
      <c r="O83" s="200">
        <v>70.87</v>
      </c>
      <c r="P83" s="200">
        <v>23.64</v>
      </c>
      <c r="Q83" s="200">
        <v>4.63</v>
      </c>
      <c r="R83" s="200">
        <v>18.010000000000002</v>
      </c>
      <c r="S83" s="200">
        <v>11.21</v>
      </c>
      <c r="T83" s="200">
        <v>0</v>
      </c>
      <c r="U83" s="200">
        <v>60.06</v>
      </c>
      <c r="V83" s="200">
        <v>3.3</v>
      </c>
      <c r="W83" s="200">
        <v>14.78</v>
      </c>
      <c r="X83" s="200">
        <v>41.76</v>
      </c>
      <c r="Y83" s="200">
        <v>0</v>
      </c>
      <c r="Z83" s="200">
        <v>58.02</v>
      </c>
      <c r="AA83" s="200">
        <v>38.31</v>
      </c>
      <c r="AB83" s="200">
        <v>0</v>
      </c>
      <c r="AC83" s="200">
        <v>9.6999999999999993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58.84</v>
      </c>
      <c r="AJ83" s="200">
        <v>0</v>
      </c>
      <c r="AK83" s="200">
        <v>74.88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451.59</v>
      </c>
      <c r="L84" s="200">
        <v>10.68</v>
      </c>
      <c r="M84" s="200">
        <v>61.67</v>
      </c>
      <c r="N84" s="200">
        <v>50.17</v>
      </c>
      <c r="O84" s="200">
        <v>70.87</v>
      </c>
      <c r="P84" s="200">
        <v>23.64</v>
      </c>
      <c r="Q84" s="200">
        <v>4.63</v>
      </c>
      <c r="R84" s="200">
        <v>18.010000000000002</v>
      </c>
      <c r="S84" s="200">
        <v>11.21</v>
      </c>
      <c r="T84" s="200">
        <v>0</v>
      </c>
      <c r="U84" s="200">
        <v>60.06</v>
      </c>
      <c r="V84" s="200">
        <v>3.3</v>
      </c>
      <c r="W84" s="200">
        <v>14.78</v>
      </c>
      <c r="X84" s="200">
        <v>41.76</v>
      </c>
      <c r="Y84" s="200">
        <v>0</v>
      </c>
      <c r="Z84" s="200">
        <v>58.02</v>
      </c>
      <c r="AA84" s="200">
        <v>38.31</v>
      </c>
      <c r="AB84" s="200">
        <v>0</v>
      </c>
      <c r="AC84" s="200">
        <v>9.6999999999999993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58.84</v>
      </c>
      <c r="AJ84" s="200">
        <v>0</v>
      </c>
      <c r="AK84" s="200">
        <v>74.88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477.7</v>
      </c>
      <c r="L85" s="200">
        <v>10.68</v>
      </c>
      <c r="M85" s="200">
        <v>61.67</v>
      </c>
      <c r="N85" s="200">
        <v>50.17</v>
      </c>
      <c r="O85" s="200">
        <v>70.87</v>
      </c>
      <c r="P85" s="200">
        <v>23.64</v>
      </c>
      <c r="Q85" s="200">
        <v>4.63</v>
      </c>
      <c r="R85" s="200">
        <v>18.010000000000002</v>
      </c>
      <c r="S85" s="200">
        <v>11.21</v>
      </c>
      <c r="T85" s="200">
        <v>0</v>
      </c>
      <c r="U85" s="200">
        <v>60.06</v>
      </c>
      <c r="V85" s="200">
        <v>3.3</v>
      </c>
      <c r="W85" s="200">
        <v>14.17</v>
      </c>
      <c r="X85" s="200">
        <v>41.76</v>
      </c>
      <c r="Y85" s="200">
        <v>0</v>
      </c>
      <c r="Z85" s="200">
        <v>58.02</v>
      </c>
      <c r="AA85" s="200">
        <v>38.31</v>
      </c>
      <c r="AB85" s="200">
        <v>0</v>
      </c>
      <c r="AC85" s="200">
        <v>9.6999999999999993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58.84</v>
      </c>
      <c r="AJ85" s="200">
        <v>0</v>
      </c>
      <c r="AK85" s="200">
        <v>74.88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443.85</v>
      </c>
      <c r="L86" s="200">
        <v>10.68</v>
      </c>
      <c r="M86" s="200">
        <v>61.67</v>
      </c>
      <c r="N86" s="200">
        <v>50.17</v>
      </c>
      <c r="O86" s="200">
        <v>70.87</v>
      </c>
      <c r="P86" s="200">
        <v>23.64</v>
      </c>
      <c r="Q86" s="200">
        <v>4.63</v>
      </c>
      <c r="R86" s="200">
        <v>18.010000000000002</v>
      </c>
      <c r="S86" s="200">
        <v>11.21</v>
      </c>
      <c r="T86" s="200">
        <v>0</v>
      </c>
      <c r="U86" s="200">
        <v>60.06</v>
      </c>
      <c r="V86" s="200">
        <v>3.3</v>
      </c>
      <c r="W86" s="200">
        <v>14.17</v>
      </c>
      <c r="X86" s="200">
        <v>41.76</v>
      </c>
      <c r="Y86" s="200">
        <v>0</v>
      </c>
      <c r="Z86" s="200">
        <v>58.02</v>
      </c>
      <c r="AA86" s="200">
        <v>38.31</v>
      </c>
      <c r="AB86" s="200">
        <v>0</v>
      </c>
      <c r="AC86" s="200">
        <v>9.6999999999999993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58.84</v>
      </c>
      <c r="AJ86" s="200">
        <v>0</v>
      </c>
      <c r="AK86" s="200">
        <v>74.88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356.83</v>
      </c>
      <c r="L87" s="200">
        <v>10.68</v>
      </c>
      <c r="M87" s="200">
        <v>61.67</v>
      </c>
      <c r="N87" s="200">
        <v>50.17</v>
      </c>
      <c r="O87" s="200">
        <v>70.87</v>
      </c>
      <c r="P87" s="200">
        <v>23.64</v>
      </c>
      <c r="Q87" s="200">
        <v>4.63</v>
      </c>
      <c r="R87" s="200">
        <v>18.010000000000002</v>
      </c>
      <c r="S87" s="200">
        <v>11.21</v>
      </c>
      <c r="T87" s="200">
        <v>0</v>
      </c>
      <c r="U87" s="200">
        <v>60.06</v>
      </c>
      <c r="V87" s="200">
        <v>3.3</v>
      </c>
      <c r="W87" s="200">
        <v>14.78</v>
      </c>
      <c r="X87" s="200">
        <v>41.76</v>
      </c>
      <c r="Y87" s="200">
        <v>0</v>
      </c>
      <c r="Z87" s="200">
        <v>58.02</v>
      </c>
      <c r="AA87" s="200">
        <v>38.31</v>
      </c>
      <c r="AB87" s="200">
        <v>0</v>
      </c>
      <c r="AC87" s="200">
        <v>9.6999999999999993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58.84</v>
      </c>
      <c r="AJ87" s="200">
        <v>0</v>
      </c>
      <c r="AK87" s="200">
        <v>74.88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380.03</v>
      </c>
      <c r="L88" s="200">
        <v>10.68</v>
      </c>
      <c r="M88" s="200">
        <v>61.67</v>
      </c>
      <c r="N88" s="200">
        <v>50.17</v>
      </c>
      <c r="O88" s="200">
        <v>70.87</v>
      </c>
      <c r="P88" s="200">
        <v>23.64</v>
      </c>
      <c r="Q88" s="200">
        <v>4.63</v>
      </c>
      <c r="R88" s="200">
        <v>18.010000000000002</v>
      </c>
      <c r="S88" s="200">
        <v>11.21</v>
      </c>
      <c r="T88" s="200">
        <v>0</v>
      </c>
      <c r="U88" s="200">
        <v>60.06</v>
      </c>
      <c r="V88" s="200">
        <v>3.3</v>
      </c>
      <c r="W88" s="200">
        <v>14.78</v>
      </c>
      <c r="X88" s="200">
        <v>41.76</v>
      </c>
      <c r="Y88" s="200">
        <v>0</v>
      </c>
      <c r="Z88" s="200">
        <v>58.02</v>
      </c>
      <c r="AA88" s="200">
        <v>38.31</v>
      </c>
      <c r="AB88" s="200">
        <v>0</v>
      </c>
      <c r="AC88" s="200">
        <v>9.6999999999999993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58.84</v>
      </c>
      <c r="AJ88" s="200">
        <v>0</v>
      </c>
      <c r="AK88" s="200">
        <v>74.88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495.44</v>
      </c>
      <c r="L89" s="200">
        <v>10.68</v>
      </c>
      <c r="M89" s="200">
        <v>61.67</v>
      </c>
      <c r="N89" s="200">
        <v>50.17</v>
      </c>
      <c r="O89" s="200">
        <v>70.87</v>
      </c>
      <c r="P89" s="200">
        <v>23.64</v>
      </c>
      <c r="Q89" s="200">
        <v>4.63</v>
      </c>
      <c r="R89" s="200">
        <v>18.010000000000002</v>
      </c>
      <c r="S89" s="200">
        <v>11.21</v>
      </c>
      <c r="T89" s="200">
        <v>0</v>
      </c>
      <c r="U89" s="200">
        <v>60.06</v>
      </c>
      <c r="V89" s="200">
        <v>3.3</v>
      </c>
      <c r="W89" s="200">
        <v>14.78</v>
      </c>
      <c r="X89" s="200">
        <v>41.76</v>
      </c>
      <c r="Y89" s="200">
        <v>0</v>
      </c>
      <c r="Z89" s="200">
        <v>58.43</v>
      </c>
      <c r="AA89" s="200">
        <v>38.31</v>
      </c>
      <c r="AB89" s="200">
        <v>0</v>
      </c>
      <c r="AC89" s="200">
        <v>9.6999999999999993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58.84</v>
      </c>
      <c r="AJ89" s="200">
        <v>0</v>
      </c>
      <c r="AK89" s="200">
        <v>74.88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495.44</v>
      </c>
      <c r="L90" s="200">
        <v>10.68</v>
      </c>
      <c r="M90" s="200">
        <v>61.67</v>
      </c>
      <c r="N90" s="200">
        <v>50.17</v>
      </c>
      <c r="O90" s="200">
        <v>70.87</v>
      </c>
      <c r="P90" s="200">
        <v>23.64</v>
      </c>
      <c r="Q90" s="200">
        <v>4.63</v>
      </c>
      <c r="R90" s="200">
        <v>18.010000000000002</v>
      </c>
      <c r="S90" s="200">
        <v>11.21</v>
      </c>
      <c r="T90" s="200">
        <v>0</v>
      </c>
      <c r="U90" s="200">
        <v>60.06</v>
      </c>
      <c r="V90" s="200">
        <v>3.3</v>
      </c>
      <c r="W90" s="200">
        <v>14.78</v>
      </c>
      <c r="X90" s="200">
        <v>41.76</v>
      </c>
      <c r="Y90" s="200">
        <v>0</v>
      </c>
      <c r="Z90" s="200">
        <v>58.43</v>
      </c>
      <c r="AA90" s="200">
        <v>38.31</v>
      </c>
      <c r="AB90" s="200">
        <v>0</v>
      </c>
      <c r="AC90" s="200">
        <v>9.6999999999999993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58.84</v>
      </c>
      <c r="AJ90" s="200">
        <v>0</v>
      </c>
      <c r="AK90" s="200">
        <v>74.88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495.44</v>
      </c>
      <c r="L91" s="200">
        <v>10.68</v>
      </c>
      <c r="M91" s="200">
        <v>61.67</v>
      </c>
      <c r="N91" s="200">
        <v>50.17</v>
      </c>
      <c r="O91" s="200">
        <v>70.87</v>
      </c>
      <c r="P91" s="200">
        <v>23.64</v>
      </c>
      <c r="Q91" s="200">
        <v>4.63</v>
      </c>
      <c r="R91" s="200">
        <v>18.010000000000002</v>
      </c>
      <c r="S91" s="200">
        <v>11.21</v>
      </c>
      <c r="T91" s="200">
        <v>0</v>
      </c>
      <c r="U91" s="200">
        <v>60.06</v>
      </c>
      <c r="V91" s="200">
        <v>3.3</v>
      </c>
      <c r="W91" s="200">
        <v>14.78</v>
      </c>
      <c r="X91" s="200">
        <v>41.76</v>
      </c>
      <c r="Y91" s="200">
        <v>0</v>
      </c>
      <c r="Z91" s="200">
        <v>58.43</v>
      </c>
      <c r="AA91" s="200">
        <v>38.31</v>
      </c>
      <c r="AB91" s="200">
        <v>0</v>
      </c>
      <c r="AC91" s="200">
        <v>9.6999999999999993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58.84</v>
      </c>
      <c r="AJ91" s="200">
        <v>0</v>
      </c>
      <c r="AK91" s="200">
        <v>74.88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495.44</v>
      </c>
      <c r="L92" s="200">
        <v>10.68</v>
      </c>
      <c r="M92" s="200">
        <v>61.67</v>
      </c>
      <c r="N92" s="200">
        <v>50.17</v>
      </c>
      <c r="O92" s="200">
        <v>70.87</v>
      </c>
      <c r="P92" s="200">
        <v>23.64</v>
      </c>
      <c r="Q92" s="200">
        <v>4.63</v>
      </c>
      <c r="R92" s="200">
        <v>18.010000000000002</v>
      </c>
      <c r="S92" s="200">
        <v>11.21</v>
      </c>
      <c r="T92" s="200">
        <v>0</v>
      </c>
      <c r="U92" s="200">
        <v>60.06</v>
      </c>
      <c r="V92" s="200">
        <v>3.3</v>
      </c>
      <c r="W92" s="200">
        <v>14.78</v>
      </c>
      <c r="X92" s="200">
        <v>41.76</v>
      </c>
      <c r="Y92" s="200">
        <v>0</v>
      </c>
      <c r="Z92" s="200">
        <v>58.43</v>
      </c>
      <c r="AA92" s="200">
        <v>38.31</v>
      </c>
      <c r="AB92" s="200">
        <v>0</v>
      </c>
      <c r="AC92" s="200">
        <v>9.6999999999999993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58.84</v>
      </c>
      <c r="AJ92" s="200">
        <v>0</v>
      </c>
      <c r="AK92" s="200">
        <v>74.88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495.44</v>
      </c>
      <c r="L93" s="200">
        <v>10.68</v>
      </c>
      <c r="M93" s="200">
        <v>61.67</v>
      </c>
      <c r="N93" s="200">
        <v>50.17</v>
      </c>
      <c r="O93" s="200">
        <v>70.87</v>
      </c>
      <c r="P93" s="200">
        <v>23.72</v>
      </c>
      <c r="Q93" s="200">
        <v>4.63</v>
      </c>
      <c r="R93" s="200">
        <v>18.010000000000002</v>
      </c>
      <c r="S93" s="200">
        <v>11.21</v>
      </c>
      <c r="T93" s="200">
        <v>0</v>
      </c>
      <c r="U93" s="200">
        <v>60.06</v>
      </c>
      <c r="V93" s="200">
        <v>3.3</v>
      </c>
      <c r="W93" s="200">
        <v>14.78</v>
      </c>
      <c r="X93" s="200">
        <v>41.76</v>
      </c>
      <c r="Y93" s="200">
        <v>0</v>
      </c>
      <c r="Z93" s="200">
        <v>58.43</v>
      </c>
      <c r="AA93" s="200">
        <v>38.31</v>
      </c>
      <c r="AB93" s="200">
        <v>0</v>
      </c>
      <c r="AC93" s="200">
        <v>9.6999999999999993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58.84</v>
      </c>
      <c r="AJ93" s="200">
        <v>0</v>
      </c>
      <c r="AK93" s="200">
        <v>74.88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495.44</v>
      </c>
      <c r="L94" s="200">
        <v>10.68</v>
      </c>
      <c r="M94" s="200">
        <v>61.67</v>
      </c>
      <c r="N94" s="200">
        <v>50.17</v>
      </c>
      <c r="O94" s="200">
        <v>70.87</v>
      </c>
      <c r="P94" s="200">
        <v>23.72</v>
      </c>
      <c r="Q94" s="200">
        <v>4.63</v>
      </c>
      <c r="R94" s="200">
        <v>18.010000000000002</v>
      </c>
      <c r="S94" s="200">
        <v>11.21</v>
      </c>
      <c r="T94" s="200">
        <v>0</v>
      </c>
      <c r="U94" s="200">
        <v>60.06</v>
      </c>
      <c r="V94" s="200">
        <v>3.3</v>
      </c>
      <c r="W94" s="200">
        <v>14.78</v>
      </c>
      <c r="X94" s="200">
        <v>41.76</v>
      </c>
      <c r="Y94" s="200">
        <v>0</v>
      </c>
      <c r="Z94" s="200">
        <v>58.43</v>
      </c>
      <c r="AA94" s="200">
        <v>38.31</v>
      </c>
      <c r="AB94" s="200">
        <v>0</v>
      </c>
      <c r="AC94" s="200">
        <v>7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56.78</v>
      </c>
      <c r="AJ94" s="200">
        <v>0</v>
      </c>
      <c r="AK94" s="200">
        <v>74.88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495.44</v>
      </c>
      <c r="L95" s="200">
        <v>10.68</v>
      </c>
      <c r="M95" s="200">
        <v>61.67</v>
      </c>
      <c r="N95" s="200">
        <v>50.17</v>
      </c>
      <c r="O95" s="200">
        <v>70.87</v>
      </c>
      <c r="P95" s="200">
        <v>23.72</v>
      </c>
      <c r="Q95" s="200">
        <v>4.63</v>
      </c>
      <c r="R95" s="200">
        <v>18.010000000000002</v>
      </c>
      <c r="S95" s="200">
        <v>11.21</v>
      </c>
      <c r="T95" s="200">
        <v>0</v>
      </c>
      <c r="U95" s="200">
        <v>60.06</v>
      </c>
      <c r="V95" s="200">
        <v>3.3</v>
      </c>
      <c r="W95" s="200">
        <v>14.78</v>
      </c>
      <c r="X95" s="200">
        <v>41.77</v>
      </c>
      <c r="Y95" s="200">
        <v>0</v>
      </c>
      <c r="Z95" s="200">
        <v>58.43</v>
      </c>
      <c r="AA95" s="200">
        <v>38.31</v>
      </c>
      <c r="AB95" s="200">
        <v>0</v>
      </c>
      <c r="AC95" s="200">
        <v>7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56.78</v>
      </c>
      <c r="AJ95" s="200">
        <v>0</v>
      </c>
      <c r="AK95" s="200">
        <v>97.84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495.44</v>
      </c>
      <c r="L96" s="200">
        <v>10.68</v>
      </c>
      <c r="M96" s="200">
        <v>61.67</v>
      </c>
      <c r="N96" s="200">
        <v>50.17</v>
      </c>
      <c r="O96" s="200">
        <v>70.87</v>
      </c>
      <c r="P96" s="200">
        <v>23.72</v>
      </c>
      <c r="Q96" s="200">
        <v>4.63</v>
      </c>
      <c r="R96" s="200">
        <v>18.010000000000002</v>
      </c>
      <c r="S96" s="200">
        <v>11.21</v>
      </c>
      <c r="T96" s="200">
        <v>0</v>
      </c>
      <c r="U96" s="200">
        <v>60.06</v>
      </c>
      <c r="V96" s="200">
        <v>3.3</v>
      </c>
      <c r="W96" s="200">
        <v>14.78</v>
      </c>
      <c r="X96" s="200">
        <v>41.76</v>
      </c>
      <c r="Y96" s="200">
        <v>0</v>
      </c>
      <c r="Z96" s="200">
        <v>58.43</v>
      </c>
      <c r="AA96" s="200">
        <v>38.31</v>
      </c>
      <c r="AB96" s="200">
        <v>0</v>
      </c>
      <c r="AC96" s="200">
        <v>7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56.78</v>
      </c>
      <c r="AJ96" s="200">
        <v>0</v>
      </c>
      <c r="AK96" s="200">
        <v>97.84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495.44</v>
      </c>
      <c r="L97" s="200">
        <v>10.68</v>
      </c>
      <c r="M97" s="200">
        <v>61.67</v>
      </c>
      <c r="N97" s="200">
        <v>50.17</v>
      </c>
      <c r="O97" s="200">
        <v>70.87</v>
      </c>
      <c r="P97" s="200">
        <v>23.72</v>
      </c>
      <c r="Q97" s="200">
        <v>4.63</v>
      </c>
      <c r="R97" s="200">
        <v>18.010000000000002</v>
      </c>
      <c r="S97" s="200">
        <v>11.21</v>
      </c>
      <c r="T97" s="200">
        <v>0</v>
      </c>
      <c r="U97" s="200">
        <v>60.06</v>
      </c>
      <c r="V97" s="200">
        <v>3.3</v>
      </c>
      <c r="W97" s="200">
        <v>14.78</v>
      </c>
      <c r="X97" s="200">
        <v>41.76</v>
      </c>
      <c r="Y97" s="200">
        <v>0</v>
      </c>
      <c r="Z97" s="200">
        <v>58.43</v>
      </c>
      <c r="AA97" s="200">
        <v>38.31</v>
      </c>
      <c r="AB97" s="200">
        <v>0</v>
      </c>
      <c r="AC97" s="200">
        <v>9.76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58.84</v>
      </c>
      <c r="AJ97" s="200">
        <v>0</v>
      </c>
      <c r="AK97" s="200">
        <v>97.84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495.44</v>
      </c>
      <c r="L98" s="200">
        <v>10.68</v>
      </c>
      <c r="M98" s="200">
        <v>61.67</v>
      </c>
      <c r="N98" s="200">
        <v>50.17</v>
      </c>
      <c r="O98" s="200">
        <v>70.87</v>
      </c>
      <c r="P98" s="200">
        <v>23.72</v>
      </c>
      <c r="Q98" s="200">
        <v>4.63</v>
      </c>
      <c r="R98" s="200">
        <v>18.010000000000002</v>
      </c>
      <c r="S98" s="200">
        <v>11.21</v>
      </c>
      <c r="T98" s="200">
        <v>0</v>
      </c>
      <c r="U98" s="200">
        <v>60.06</v>
      </c>
      <c r="V98" s="200">
        <v>3.3</v>
      </c>
      <c r="W98" s="200">
        <v>14.78</v>
      </c>
      <c r="X98" s="200">
        <v>41.76</v>
      </c>
      <c r="Y98" s="200">
        <v>0</v>
      </c>
      <c r="Z98" s="200">
        <v>58.43</v>
      </c>
      <c r="AA98" s="200">
        <v>38.31</v>
      </c>
      <c r="AB98" s="200">
        <v>0</v>
      </c>
      <c r="AC98" s="200">
        <v>9.76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58.84</v>
      </c>
      <c r="AJ98" s="200">
        <v>0</v>
      </c>
      <c r="AK98" s="200">
        <v>97.84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9.6161925000000057</v>
      </c>
      <c r="L99">
        <f t="shared" si="0"/>
        <v>0.21092999999999967</v>
      </c>
      <c r="M99">
        <f t="shared" si="0"/>
        <v>1.3691575000000014</v>
      </c>
      <c r="N99">
        <f t="shared" si="0"/>
        <v>1.1776300000000013</v>
      </c>
      <c r="O99">
        <f t="shared" si="0"/>
        <v>1.6645099999999979</v>
      </c>
      <c r="P99">
        <f t="shared" si="0"/>
        <v>0.52718250000000078</v>
      </c>
      <c r="Q99">
        <f t="shared" si="0"/>
        <v>0.10286249999999995</v>
      </c>
      <c r="R99">
        <f t="shared" si="0"/>
        <v>0.39127249999999991</v>
      </c>
      <c r="S99">
        <f t="shared" si="0"/>
        <v>0.24899500000000033</v>
      </c>
      <c r="T99">
        <f t="shared" si="0"/>
        <v>0</v>
      </c>
      <c r="U99">
        <f t="shared" si="0"/>
        <v>1.4414400000000018</v>
      </c>
      <c r="V99">
        <f t="shared" si="0"/>
        <v>9.6242500000000133E-2</v>
      </c>
      <c r="W99">
        <f t="shared" si="0"/>
        <v>0.33149249999999986</v>
      </c>
      <c r="X99">
        <f t="shared" si="0"/>
        <v>0.99822500000000292</v>
      </c>
      <c r="Y99">
        <f t="shared" si="0"/>
        <v>0</v>
      </c>
      <c r="Z99">
        <f t="shared" si="0"/>
        <v>1.3368100000000018</v>
      </c>
      <c r="AA99">
        <f t="shared" si="0"/>
        <v>0.84709499999999904</v>
      </c>
      <c r="AB99">
        <f t="shared" si="0"/>
        <v>0</v>
      </c>
      <c r="AC99">
        <f t="shared" si="0"/>
        <v>0.23919000000000007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1.4092450000000014</v>
      </c>
      <c r="AJ99">
        <f t="shared" si="0"/>
        <v>0</v>
      </c>
      <c r="AK99">
        <f t="shared" si="0"/>
        <v>1.7612000000000005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0.38356750000000001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77.36</v>
      </c>
      <c r="L3" s="200">
        <v>29.01</v>
      </c>
      <c r="M3" s="200">
        <v>0</v>
      </c>
      <c r="N3" s="200">
        <v>29.01</v>
      </c>
      <c r="O3" s="200">
        <v>48.71</v>
      </c>
      <c r="P3" s="200">
        <v>59.66</v>
      </c>
      <c r="Q3" s="200">
        <v>2.68</v>
      </c>
      <c r="R3" s="200">
        <v>10.41</v>
      </c>
      <c r="S3" s="200">
        <v>6.48</v>
      </c>
      <c r="T3" s="200">
        <v>0</v>
      </c>
      <c r="U3" s="200">
        <v>282.77</v>
      </c>
      <c r="V3" s="200">
        <v>3.5</v>
      </c>
      <c r="W3" s="200">
        <v>8.5500000000000007</v>
      </c>
      <c r="X3" s="200">
        <v>24.16</v>
      </c>
      <c r="Y3" s="200">
        <v>0</v>
      </c>
      <c r="Z3" s="200">
        <v>33.340000000000003</v>
      </c>
      <c r="AA3" s="200">
        <v>22.15</v>
      </c>
      <c r="AB3" s="200">
        <v>0</v>
      </c>
      <c r="AC3" s="200">
        <v>6.37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33.43</v>
      </c>
      <c r="AJ3" s="200">
        <v>0</v>
      </c>
      <c r="AK3" s="200">
        <v>46.03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77.36</v>
      </c>
      <c r="L4" s="200">
        <v>29.01</v>
      </c>
      <c r="M4" s="200">
        <v>0</v>
      </c>
      <c r="N4" s="200">
        <v>29.01</v>
      </c>
      <c r="O4" s="200">
        <v>48.71</v>
      </c>
      <c r="P4" s="200">
        <v>59.66</v>
      </c>
      <c r="Q4" s="200">
        <v>2.68</v>
      </c>
      <c r="R4" s="200">
        <v>10.41</v>
      </c>
      <c r="S4" s="200">
        <v>6.48</v>
      </c>
      <c r="T4" s="200">
        <v>0</v>
      </c>
      <c r="U4" s="200">
        <v>282.77</v>
      </c>
      <c r="V4" s="200">
        <v>3.5</v>
      </c>
      <c r="W4" s="200">
        <v>8.5500000000000007</v>
      </c>
      <c r="X4" s="200">
        <v>24.16</v>
      </c>
      <c r="Y4" s="200">
        <v>0</v>
      </c>
      <c r="Z4" s="200">
        <v>33.340000000000003</v>
      </c>
      <c r="AA4" s="200">
        <v>22.15</v>
      </c>
      <c r="AB4" s="200">
        <v>0</v>
      </c>
      <c r="AC4" s="200">
        <v>6.37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33.43</v>
      </c>
      <c r="AJ4" s="200">
        <v>0</v>
      </c>
      <c r="AK4" s="200">
        <v>46.03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77.36</v>
      </c>
      <c r="L5" s="200">
        <v>29.01</v>
      </c>
      <c r="M5" s="200">
        <v>0</v>
      </c>
      <c r="N5" s="200">
        <v>29.01</v>
      </c>
      <c r="O5" s="200">
        <v>48.71</v>
      </c>
      <c r="P5" s="200">
        <v>59.66</v>
      </c>
      <c r="Q5" s="200">
        <v>2.68</v>
      </c>
      <c r="R5" s="200">
        <v>10.41</v>
      </c>
      <c r="S5" s="200">
        <v>6.48</v>
      </c>
      <c r="T5" s="200">
        <v>0</v>
      </c>
      <c r="U5" s="200">
        <v>282.77</v>
      </c>
      <c r="V5" s="200">
        <v>3.5</v>
      </c>
      <c r="W5" s="200">
        <v>8.5500000000000007</v>
      </c>
      <c r="X5" s="200">
        <v>24.16</v>
      </c>
      <c r="Y5" s="200">
        <v>0</v>
      </c>
      <c r="Z5" s="200">
        <v>33.340000000000003</v>
      </c>
      <c r="AA5" s="200">
        <v>22.15</v>
      </c>
      <c r="AB5" s="200">
        <v>0</v>
      </c>
      <c r="AC5" s="200">
        <v>6.37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33.43</v>
      </c>
      <c r="AJ5" s="200">
        <v>0</v>
      </c>
      <c r="AK5" s="200">
        <v>46.03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77.36</v>
      </c>
      <c r="L6" s="200">
        <v>33.840000000000003</v>
      </c>
      <c r="M6" s="200">
        <v>0</v>
      </c>
      <c r="N6" s="200">
        <v>29.01</v>
      </c>
      <c r="O6" s="200">
        <v>48.71</v>
      </c>
      <c r="P6" s="200">
        <v>59.66</v>
      </c>
      <c r="Q6" s="200">
        <v>2.68</v>
      </c>
      <c r="R6" s="200">
        <v>10.41</v>
      </c>
      <c r="S6" s="200">
        <v>6.48</v>
      </c>
      <c r="T6" s="200">
        <v>0</v>
      </c>
      <c r="U6" s="200">
        <v>282.77</v>
      </c>
      <c r="V6" s="200">
        <v>3.5</v>
      </c>
      <c r="W6" s="200">
        <v>8.5500000000000007</v>
      </c>
      <c r="X6" s="200">
        <v>24.16</v>
      </c>
      <c r="Y6" s="200">
        <v>0</v>
      </c>
      <c r="Z6" s="200">
        <v>33.340000000000003</v>
      </c>
      <c r="AA6" s="200">
        <v>22.15</v>
      </c>
      <c r="AB6" s="200">
        <v>0</v>
      </c>
      <c r="AC6" s="200">
        <v>6.37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33.43</v>
      </c>
      <c r="AJ6" s="200">
        <v>0</v>
      </c>
      <c r="AK6" s="200">
        <v>46.03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77.36</v>
      </c>
      <c r="L7" s="200">
        <v>29.01</v>
      </c>
      <c r="M7" s="200">
        <v>0</v>
      </c>
      <c r="N7" s="200">
        <v>29.01</v>
      </c>
      <c r="O7" s="200">
        <v>48.71</v>
      </c>
      <c r="P7" s="200">
        <v>59.66</v>
      </c>
      <c r="Q7" s="200">
        <v>2.68</v>
      </c>
      <c r="R7" s="200">
        <v>10.41</v>
      </c>
      <c r="S7" s="200">
        <v>6.48</v>
      </c>
      <c r="T7" s="200">
        <v>0</v>
      </c>
      <c r="U7" s="200">
        <v>282.77</v>
      </c>
      <c r="V7" s="200">
        <v>3.5</v>
      </c>
      <c r="W7" s="200">
        <v>8.5500000000000007</v>
      </c>
      <c r="X7" s="200">
        <v>24.16</v>
      </c>
      <c r="Y7" s="200">
        <v>0</v>
      </c>
      <c r="Z7" s="200">
        <v>33.340000000000003</v>
      </c>
      <c r="AA7" s="200">
        <v>22.15</v>
      </c>
      <c r="AB7" s="200">
        <v>0</v>
      </c>
      <c r="AC7" s="200">
        <v>6.37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33.43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77.36</v>
      </c>
      <c r="L8" s="200">
        <v>29.01</v>
      </c>
      <c r="M8" s="200">
        <v>0</v>
      </c>
      <c r="N8" s="200">
        <v>29.01</v>
      </c>
      <c r="O8" s="200">
        <v>48.71</v>
      </c>
      <c r="P8" s="200">
        <v>59.66</v>
      </c>
      <c r="Q8" s="200">
        <v>2.68</v>
      </c>
      <c r="R8" s="200">
        <v>10.41</v>
      </c>
      <c r="S8" s="200">
        <v>6.48</v>
      </c>
      <c r="T8" s="200">
        <v>0</v>
      </c>
      <c r="U8" s="200">
        <v>282.77</v>
      </c>
      <c r="V8" s="200">
        <v>3.5</v>
      </c>
      <c r="W8" s="200">
        <v>8.5500000000000007</v>
      </c>
      <c r="X8" s="200">
        <v>24.16</v>
      </c>
      <c r="Y8" s="200">
        <v>0</v>
      </c>
      <c r="Z8" s="200">
        <v>33.340000000000003</v>
      </c>
      <c r="AA8" s="200">
        <v>22.15</v>
      </c>
      <c r="AB8" s="200">
        <v>0</v>
      </c>
      <c r="AC8" s="200">
        <v>6.37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33.43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151.58000000000001</v>
      </c>
      <c r="L9" s="200">
        <v>29.01</v>
      </c>
      <c r="M9" s="200">
        <v>0</v>
      </c>
      <c r="N9" s="200">
        <v>29.01</v>
      </c>
      <c r="O9" s="200">
        <v>48.71</v>
      </c>
      <c r="P9" s="200">
        <v>59.66</v>
      </c>
      <c r="Q9" s="200">
        <v>2.68</v>
      </c>
      <c r="R9" s="200">
        <v>10.41</v>
      </c>
      <c r="S9" s="200">
        <v>6.48</v>
      </c>
      <c r="T9" s="200">
        <v>0</v>
      </c>
      <c r="U9" s="200">
        <v>282.77</v>
      </c>
      <c r="V9" s="200">
        <v>3.5</v>
      </c>
      <c r="W9" s="200">
        <v>8.5500000000000007</v>
      </c>
      <c r="X9" s="200">
        <v>24.16</v>
      </c>
      <c r="Y9" s="200">
        <v>0</v>
      </c>
      <c r="Z9" s="200">
        <v>33.340000000000003</v>
      </c>
      <c r="AA9" s="200">
        <v>22.15</v>
      </c>
      <c r="AB9" s="200">
        <v>0</v>
      </c>
      <c r="AC9" s="200">
        <v>6.37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33.43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151.58000000000001</v>
      </c>
      <c r="L10" s="200">
        <v>29.01</v>
      </c>
      <c r="M10" s="200">
        <v>0</v>
      </c>
      <c r="N10" s="200">
        <v>29.01</v>
      </c>
      <c r="O10" s="200">
        <v>48.71</v>
      </c>
      <c r="P10" s="200">
        <v>59.66</v>
      </c>
      <c r="Q10" s="200">
        <v>2.68</v>
      </c>
      <c r="R10" s="200">
        <v>10.41</v>
      </c>
      <c r="S10" s="200">
        <v>6.48</v>
      </c>
      <c r="T10" s="200">
        <v>0</v>
      </c>
      <c r="U10" s="200">
        <v>282.77</v>
      </c>
      <c r="V10" s="200">
        <v>3.5</v>
      </c>
      <c r="W10" s="200">
        <v>8.5500000000000007</v>
      </c>
      <c r="X10" s="200">
        <v>24.16</v>
      </c>
      <c r="Y10" s="200">
        <v>0</v>
      </c>
      <c r="Z10" s="200">
        <v>33.340000000000003</v>
      </c>
      <c r="AA10" s="200">
        <v>22.15</v>
      </c>
      <c r="AB10" s="200">
        <v>0</v>
      </c>
      <c r="AC10" s="200">
        <v>6.37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33.43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91.87</v>
      </c>
      <c r="L11" s="200">
        <v>29.01</v>
      </c>
      <c r="M11" s="200">
        <v>0</v>
      </c>
      <c r="N11" s="200">
        <v>29.01</v>
      </c>
      <c r="O11" s="200">
        <v>48.71</v>
      </c>
      <c r="P11" s="200">
        <v>59.66</v>
      </c>
      <c r="Q11" s="200">
        <v>2.68</v>
      </c>
      <c r="R11" s="200">
        <v>10.41</v>
      </c>
      <c r="S11" s="200">
        <v>6.48</v>
      </c>
      <c r="T11" s="200">
        <v>0</v>
      </c>
      <c r="U11" s="200">
        <v>282.77</v>
      </c>
      <c r="V11" s="200">
        <v>3.5</v>
      </c>
      <c r="W11" s="200">
        <v>8.5500000000000007</v>
      </c>
      <c r="X11" s="200">
        <v>24.16</v>
      </c>
      <c r="Y11" s="200">
        <v>0</v>
      </c>
      <c r="Z11" s="200">
        <v>33.340000000000003</v>
      </c>
      <c r="AA11" s="200">
        <v>22.15</v>
      </c>
      <c r="AB11" s="200">
        <v>0</v>
      </c>
      <c r="AC11" s="200">
        <v>6.37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33.43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96.7</v>
      </c>
      <c r="L12" s="200">
        <v>29.01</v>
      </c>
      <c r="M12" s="200">
        <v>0</v>
      </c>
      <c r="N12" s="200">
        <v>29.01</v>
      </c>
      <c r="O12" s="200">
        <v>48.71</v>
      </c>
      <c r="P12" s="200">
        <v>59.66</v>
      </c>
      <c r="Q12" s="200">
        <v>2.68</v>
      </c>
      <c r="R12" s="200">
        <v>10.41</v>
      </c>
      <c r="S12" s="200">
        <v>6.48</v>
      </c>
      <c r="T12" s="200">
        <v>0</v>
      </c>
      <c r="U12" s="200">
        <v>282.77</v>
      </c>
      <c r="V12" s="200">
        <v>3.5</v>
      </c>
      <c r="W12" s="200">
        <v>8.5500000000000007</v>
      </c>
      <c r="X12" s="200">
        <v>24.16</v>
      </c>
      <c r="Y12" s="200">
        <v>0</v>
      </c>
      <c r="Z12" s="200">
        <v>33.340000000000003</v>
      </c>
      <c r="AA12" s="200">
        <v>22.15</v>
      </c>
      <c r="AB12" s="200">
        <v>0</v>
      </c>
      <c r="AC12" s="200">
        <v>6.01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33.43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77.36</v>
      </c>
      <c r="L13" s="200">
        <v>29.01</v>
      </c>
      <c r="M13" s="200">
        <v>0</v>
      </c>
      <c r="N13" s="200">
        <v>29.01</v>
      </c>
      <c r="O13" s="200">
        <v>48.71</v>
      </c>
      <c r="P13" s="200">
        <v>59.66</v>
      </c>
      <c r="Q13" s="200">
        <v>2.68</v>
      </c>
      <c r="R13" s="200">
        <v>10.41</v>
      </c>
      <c r="S13" s="200">
        <v>6.48</v>
      </c>
      <c r="T13" s="200">
        <v>0</v>
      </c>
      <c r="U13" s="200">
        <v>282.77</v>
      </c>
      <c r="V13" s="200">
        <v>3.5</v>
      </c>
      <c r="W13" s="200">
        <v>8.5500000000000007</v>
      </c>
      <c r="X13" s="200">
        <v>24.16</v>
      </c>
      <c r="Y13" s="200">
        <v>0</v>
      </c>
      <c r="Z13" s="200">
        <v>33.340000000000003</v>
      </c>
      <c r="AA13" s="200">
        <v>22.15</v>
      </c>
      <c r="AB13" s="200">
        <v>0</v>
      </c>
      <c r="AC13" s="200">
        <v>6.01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33.43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77.36</v>
      </c>
      <c r="L14" s="200">
        <v>29.01</v>
      </c>
      <c r="M14" s="200">
        <v>0</v>
      </c>
      <c r="N14" s="200">
        <v>29.01</v>
      </c>
      <c r="O14" s="200">
        <v>48.71</v>
      </c>
      <c r="P14" s="200">
        <v>59.66</v>
      </c>
      <c r="Q14" s="200">
        <v>2.68</v>
      </c>
      <c r="R14" s="200">
        <v>10.41</v>
      </c>
      <c r="S14" s="200">
        <v>6.48</v>
      </c>
      <c r="T14" s="200">
        <v>0</v>
      </c>
      <c r="U14" s="200">
        <v>282.77</v>
      </c>
      <c r="V14" s="200">
        <v>3.5</v>
      </c>
      <c r="W14" s="200">
        <v>8.5500000000000007</v>
      </c>
      <c r="X14" s="200">
        <v>24.16</v>
      </c>
      <c r="Y14" s="200">
        <v>0</v>
      </c>
      <c r="Z14" s="200">
        <v>33.340000000000003</v>
      </c>
      <c r="AA14" s="200">
        <v>22.15</v>
      </c>
      <c r="AB14" s="200">
        <v>0</v>
      </c>
      <c r="AC14" s="200">
        <v>6.01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33.43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77.36</v>
      </c>
      <c r="L15" s="200">
        <v>29.01</v>
      </c>
      <c r="M15" s="200">
        <v>0</v>
      </c>
      <c r="N15" s="200">
        <v>29.01</v>
      </c>
      <c r="O15" s="200">
        <v>48.71</v>
      </c>
      <c r="P15" s="200">
        <v>59.66</v>
      </c>
      <c r="Q15" s="200">
        <v>2.68</v>
      </c>
      <c r="R15" s="200">
        <v>10.41</v>
      </c>
      <c r="S15" s="200">
        <v>6.48</v>
      </c>
      <c r="T15" s="200">
        <v>0</v>
      </c>
      <c r="U15" s="200">
        <v>282.77</v>
      </c>
      <c r="V15" s="200">
        <v>3.5</v>
      </c>
      <c r="W15" s="200">
        <v>8.5500000000000007</v>
      </c>
      <c r="X15" s="200">
        <v>24.16</v>
      </c>
      <c r="Y15" s="200">
        <v>0</v>
      </c>
      <c r="Z15" s="200">
        <v>33.340000000000003</v>
      </c>
      <c r="AA15" s="200">
        <v>22.15</v>
      </c>
      <c r="AB15" s="200">
        <v>0</v>
      </c>
      <c r="AC15" s="200">
        <v>12.21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38.25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135.38</v>
      </c>
      <c r="L16" s="200">
        <v>30.32</v>
      </c>
      <c r="M16" s="200">
        <v>0</v>
      </c>
      <c r="N16" s="200">
        <v>29.01</v>
      </c>
      <c r="O16" s="200">
        <v>48.71</v>
      </c>
      <c r="P16" s="200">
        <v>59.66</v>
      </c>
      <c r="Q16" s="200">
        <v>2.68</v>
      </c>
      <c r="R16" s="200">
        <v>10.41</v>
      </c>
      <c r="S16" s="200">
        <v>6.48</v>
      </c>
      <c r="T16" s="200">
        <v>0</v>
      </c>
      <c r="U16" s="200">
        <v>282.77</v>
      </c>
      <c r="V16" s="200">
        <v>3.5</v>
      </c>
      <c r="W16" s="200">
        <v>8.5500000000000007</v>
      </c>
      <c r="X16" s="200">
        <v>24.16</v>
      </c>
      <c r="Y16" s="200">
        <v>0</v>
      </c>
      <c r="Z16" s="200">
        <v>33.340000000000003</v>
      </c>
      <c r="AA16" s="200">
        <v>22.15</v>
      </c>
      <c r="AB16" s="200">
        <v>0</v>
      </c>
      <c r="AC16" s="200">
        <v>12.21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38.25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77.36</v>
      </c>
      <c r="L17" s="200">
        <v>48.35</v>
      </c>
      <c r="M17" s="200">
        <v>0</v>
      </c>
      <c r="N17" s="200">
        <v>29.01</v>
      </c>
      <c r="O17" s="200">
        <v>48.71</v>
      </c>
      <c r="P17" s="200">
        <v>59.66</v>
      </c>
      <c r="Q17" s="200">
        <v>2.68</v>
      </c>
      <c r="R17" s="200">
        <v>10.41</v>
      </c>
      <c r="S17" s="200">
        <v>6.48</v>
      </c>
      <c r="T17" s="200">
        <v>0</v>
      </c>
      <c r="U17" s="200">
        <v>282.77</v>
      </c>
      <c r="V17" s="200">
        <v>3.5</v>
      </c>
      <c r="W17" s="200">
        <v>8.5500000000000007</v>
      </c>
      <c r="X17" s="200">
        <v>23.56</v>
      </c>
      <c r="Y17" s="200">
        <v>0</v>
      </c>
      <c r="Z17" s="200">
        <v>33.340000000000003</v>
      </c>
      <c r="AA17" s="200">
        <v>21.6</v>
      </c>
      <c r="AB17" s="200">
        <v>0</v>
      </c>
      <c r="AC17" s="200">
        <v>12.21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33.43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77.36</v>
      </c>
      <c r="L18" s="200">
        <v>48.35</v>
      </c>
      <c r="M18" s="200">
        <v>0</v>
      </c>
      <c r="N18" s="200">
        <v>29.01</v>
      </c>
      <c r="O18" s="200">
        <v>48.71</v>
      </c>
      <c r="P18" s="200">
        <v>59.66</v>
      </c>
      <c r="Q18" s="200">
        <v>2.68</v>
      </c>
      <c r="R18" s="200">
        <v>10.41</v>
      </c>
      <c r="S18" s="200">
        <v>6.48</v>
      </c>
      <c r="T18" s="200">
        <v>0</v>
      </c>
      <c r="U18" s="200">
        <v>282.77</v>
      </c>
      <c r="V18" s="200">
        <v>3.5</v>
      </c>
      <c r="W18" s="200">
        <v>8.5500000000000007</v>
      </c>
      <c r="X18" s="200">
        <v>23.56</v>
      </c>
      <c r="Y18" s="200">
        <v>0</v>
      </c>
      <c r="Z18" s="200">
        <v>33.340000000000003</v>
      </c>
      <c r="AA18" s="200">
        <v>21.6</v>
      </c>
      <c r="AB18" s="200">
        <v>0</v>
      </c>
      <c r="AC18" s="200">
        <v>12.21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33.43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77.36</v>
      </c>
      <c r="L19" s="200">
        <v>48.35</v>
      </c>
      <c r="M19" s="200">
        <v>0</v>
      </c>
      <c r="N19" s="200">
        <v>29.01</v>
      </c>
      <c r="O19" s="200">
        <v>48.71</v>
      </c>
      <c r="P19" s="200">
        <v>59.66</v>
      </c>
      <c r="Q19" s="200">
        <v>2.68</v>
      </c>
      <c r="R19" s="200">
        <v>10.41</v>
      </c>
      <c r="S19" s="200">
        <v>6.48</v>
      </c>
      <c r="T19" s="200">
        <v>0</v>
      </c>
      <c r="U19" s="200">
        <v>282.77</v>
      </c>
      <c r="V19" s="200">
        <v>3.5</v>
      </c>
      <c r="W19" s="200">
        <v>8.5500000000000007</v>
      </c>
      <c r="X19" s="200">
        <v>23.56</v>
      </c>
      <c r="Y19" s="200">
        <v>0</v>
      </c>
      <c r="Z19" s="200">
        <v>33.340000000000003</v>
      </c>
      <c r="AA19" s="200">
        <v>21.6</v>
      </c>
      <c r="AB19" s="200">
        <v>0</v>
      </c>
      <c r="AC19" s="200">
        <v>6.01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33.43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77.36</v>
      </c>
      <c r="L20" s="200">
        <v>29.01</v>
      </c>
      <c r="M20" s="200">
        <v>0</v>
      </c>
      <c r="N20" s="200">
        <v>29.01</v>
      </c>
      <c r="O20" s="200">
        <v>48.71</v>
      </c>
      <c r="P20" s="200">
        <v>59.66</v>
      </c>
      <c r="Q20" s="200">
        <v>2.68</v>
      </c>
      <c r="R20" s="200">
        <v>10.41</v>
      </c>
      <c r="S20" s="200">
        <v>6.48</v>
      </c>
      <c r="T20" s="200">
        <v>0</v>
      </c>
      <c r="U20" s="200">
        <v>282.77</v>
      </c>
      <c r="V20" s="200">
        <v>3.5</v>
      </c>
      <c r="W20" s="200">
        <v>8.5500000000000007</v>
      </c>
      <c r="X20" s="200">
        <v>23.56</v>
      </c>
      <c r="Y20" s="200">
        <v>0</v>
      </c>
      <c r="Z20" s="200">
        <v>33.340000000000003</v>
      </c>
      <c r="AA20" s="200">
        <v>21.6</v>
      </c>
      <c r="AB20" s="200">
        <v>0</v>
      </c>
      <c r="AC20" s="200">
        <v>6.01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33.43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77.36</v>
      </c>
      <c r="L21" s="200">
        <v>19.34</v>
      </c>
      <c r="M21" s="200">
        <v>0</v>
      </c>
      <c r="N21" s="200">
        <v>29.01</v>
      </c>
      <c r="O21" s="200">
        <v>48.71</v>
      </c>
      <c r="P21" s="200">
        <v>59.66</v>
      </c>
      <c r="Q21" s="200">
        <v>2.68</v>
      </c>
      <c r="R21" s="200">
        <v>10.41</v>
      </c>
      <c r="S21" s="200">
        <v>6.48</v>
      </c>
      <c r="T21" s="200">
        <v>0</v>
      </c>
      <c r="U21" s="200">
        <v>282.77</v>
      </c>
      <c r="V21" s="200">
        <v>3.5</v>
      </c>
      <c r="W21" s="200">
        <v>8.5500000000000007</v>
      </c>
      <c r="X21" s="200">
        <v>23.56</v>
      </c>
      <c r="Y21" s="200">
        <v>0</v>
      </c>
      <c r="Z21" s="200">
        <v>33.340000000000003</v>
      </c>
      <c r="AA21" s="200">
        <v>21.6</v>
      </c>
      <c r="AB21" s="200">
        <v>0</v>
      </c>
      <c r="AC21" s="200">
        <v>6.01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33.43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77.36</v>
      </c>
      <c r="L22" s="200">
        <v>19.34</v>
      </c>
      <c r="M22" s="200">
        <v>0</v>
      </c>
      <c r="N22" s="200">
        <v>29.01</v>
      </c>
      <c r="O22" s="200">
        <v>48.71</v>
      </c>
      <c r="P22" s="200">
        <v>59.66</v>
      </c>
      <c r="Q22" s="200">
        <v>2.68</v>
      </c>
      <c r="R22" s="200">
        <v>10.41</v>
      </c>
      <c r="S22" s="200">
        <v>6.48</v>
      </c>
      <c r="T22" s="200">
        <v>0</v>
      </c>
      <c r="U22" s="200">
        <v>282.77</v>
      </c>
      <c r="V22" s="200">
        <v>3.5</v>
      </c>
      <c r="W22" s="200">
        <v>8.5500000000000007</v>
      </c>
      <c r="X22" s="200">
        <v>23.56</v>
      </c>
      <c r="Y22" s="200">
        <v>0</v>
      </c>
      <c r="Z22" s="200">
        <v>33.340000000000003</v>
      </c>
      <c r="AA22" s="200">
        <v>21.6</v>
      </c>
      <c r="AB22" s="200">
        <v>0</v>
      </c>
      <c r="AC22" s="200">
        <v>6.01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33.43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77.709999999999994</v>
      </c>
      <c r="L23" s="200">
        <v>19.34</v>
      </c>
      <c r="M23" s="200">
        <v>0</v>
      </c>
      <c r="N23" s="200">
        <v>29.01</v>
      </c>
      <c r="O23" s="200">
        <v>48.71</v>
      </c>
      <c r="P23" s="200">
        <v>56.08</v>
      </c>
      <c r="Q23" s="200">
        <v>1.93</v>
      </c>
      <c r="R23" s="200">
        <v>1.93</v>
      </c>
      <c r="S23" s="200">
        <v>2.9</v>
      </c>
      <c r="T23" s="200">
        <v>0</v>
      </c>
      <c r="U23" s="200">
        <v>282.77</v>
      </c>
      <c r="V23" s="200">
        <v>0</v>
      </c>
      <c r="W23" s="200">
        <v>0</v>
      </c>
      <c r="X23" s="200">
        <v>21.74</v>
      </c>
      <c r="Y23" s="200">
        <v>0</v>
      </c>
      <c r="Z23" s="200">
        <v>33.619999999999997</v>
      </c>
      <c r="AA23" s="200">
        <v>22.15</v>
      </c>
      <c r="AB23" s="200">
        <v>0</v>
      </c>
      <c r="AC23" s="200">
        <v>6.01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33.43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77.709999999999994</v>
      </c>
      <c r="L24" s="200">
        <v>19.34</v>
      </c>
      <c r="M24" s="200">
        <v>0</v>
      </c>
      <c r="N24" s="200">
        <v>29.01</v>
      </c>
      <c r="O24" s="200">
        <v>48.71</v>
      </c>
      <c r="P24" s="200">
        <v>56.08</v>
      </c>
      <c r="Q24" s="200">
        <v>1.93</v>
      </c>
      <c r="R24" s="200">
        <v>1.93</v>
      </c>
      <c r="S24" s="200">
        <v>2.9</v>
      </c>
      <c r="T24" s="200">
        <v>0</v>
      </c>
      <c r="U24" s="200">
        <v>282.77</v>
      </c>
      <c r="V24" s="200">
        <v>0</v>
      </c>
      <c r="W24" s="200">
        <v>0</v>
      </c>
      <c r="X24" s="200">
        <v>21.74</v>
      </c>
      <c r="Y24" s="200">
        <v>0</v>
      </c>
      <c r="Z24" s="200">
        <v>19.52</v>
      </c>
      <c r="AA24" s="200">
        <v>9.67</v>
      </c>
      <c r="AB24" s="200">
        <v>0</v>
      </c>
      <c r="AC24" s="200">
        <v>6.01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33.43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77.709999999999994</v>
      </c>
      <c r="L25" s="200">
        <v>19.34</v>
      </c>
      <c r="M25" s="200">
        <v>0</v>
      </c>
      <c r="N25" s="200">
        <v>29.01</v>
      </c>
      <c r="O25" s="200">
        <v>48.71</v>
      </c>
      <c r="P25" s="200">
        <v>56.08</v>
      </c>
      <c r="Q25" s="200">
        <v>1.93</v>
      </c>
      <c r="R25" s="200">
        <v>1.93</v>
      </c>
      <c r="S25" s="200">
        <v>2.9</v>
      </c>
      <c r="T25" s="200">
        <v>0</v>
      </c>
      <c r="U25" s="200">
        <v>282.77</v>
      </c>
      <c r="V25" s="200">
        <v>0</v>
      </c>
      <c r="W25" s="200">
        <v>0.19</v>
      </c>
      <c r="X25" s="200">
        <v>21.74</v>
      </c>
      <c r="Y25" s="200">
        <v>0</v>
      </c>
      <c r="Z25" s="200">
        <v>19.52</v>
      </c>
      <c r="AA25" s="200">
        <v>7.21</v>
      </c>
      <c r="AB25" s="200">
        <v>0</v>
      </c>
      <c r="AC25" s="200">
        <v>6.37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33.43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77.709999999999994</v>
      </c>
      <c r="L26" s="200">
        <v>19.34</v>
      </c>
      <c r="M26" s="200">
        <v>0</v>
      </c>
      <c r="N26" s="200">
        <v>29.01</v>
      </c>
      <c r="O26" s="200">
        <v>48.71</v>
      </c>
      <c r="P26" s="200">
        <v>56.08</v>
      </c>
      <c r="Q26" s="200">
        <v>1.93</v>
      </c>
      <c r="R26" s="200">
        <v>1.93</v>
      </c>
      <c r="S26" s="200">
        <v>2.9</v>
      </c>
      <c r="T26" s="200">
        <v>0</v>
      </c>
      <c r="U26" s="200">
        <v>282.77</v>
      </c>
      <c r="V26" s="200">
        <v>0</v>
      </c>
      <c r="W26" s="200">
        <v>0</v>
      </c>
      <c r="X26" s="200">
        <v>21.91</v>
      </c>
      <c r="Y26" s="200">
        <v>0</v>
      </c>
      <c r="Z26" s="200">
        <v>19.559999999999999</v>
      </c>
      <c r="AA26" s="200">
        <v>9.67</v>
      </c>
      <c r="AB26" s="200">
        <v>0</v>
      </c>
      <c r="AC26" s="200">
        <v>6.37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33.43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77.709999999999994</v>
      </c>
      <c r="L27" s="200">
        <v>19.34</v>
      </c>
      <c r="M27" s="200">
        <v>0</v>
      </c>
      <c r="N27" s="200">
        <v>29.01</v>
      </c>
      <c r="O27" s="200">
        <v>48.71</v>
      </c>
      <c r="P27" s="200">
        <v>56.08</v>
      </c>
      <c r="Q27" s="200">
        <v>1.93</v>
      </c>
      <c r="R27" s="200">
        <v>1.93</v>
      </c>
      <c r="S27" s="200">
        <v>2.9</v>
      </c>
      <c r="T27" s="200">
        <v>0</v>
      </c>
      <c r="U27" s="200">
        <v>282.77</v>
      </c>
      <c r="V27" s="200">
        <v>0</v>
      </c>
      <c r="W27" s="200">
        <v>0</v>
      </c>
      <c r="X27" s="200">
        <v>19.77</v>
      </c>
      <c r="Y27" s="200">
        <v>0</v>
      </c>
      <c r="Z27" s="200">
        <v>33.200000000000003</v>
      </c>
      <c r="AA27" s="200">
        <v>15.91</v>
      </c>
      <c r="AB27" s="200">
        <v>0</v>
      </c>
      <c r="AC27" s="200">
        <v>6.37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33.43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6.63</v>
      </c>
      <c r="AR27" s="200">
        <v>0</v>
      </c>
      <c r="AS27" s="200">
        <v>0</v>
      </c>
      <c r="AT27" s="200">
        <v>3.23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77.709999999999994</v>
      </c>
      <c r="L28" s="200">
        <v>19.34</v>
      </c>
      <c r="M28" s="200">
        <v>0</v>
      </c>
      <c r="N28" s="200">
        <v>29.01</v>
      </c>
      <c r="O28" s="200">
        <v>48.71</v>
      </c>
      <c r="P28" s="200">
        <v>56.08</v>
      </c>
      <c r="Q28" s="200">
        <v>1.93</v>
      </c>
      <c r="R28" s="200">
        <v>1.93</v>
      </c>
      <c r="S28" s="200">
        <v>2.9</v>
      </c>
      <c r="T28" s="200">
        <v>0</v>
      </c>
      <c r="U28" s="200">
        <v>282.77</v>
      </c>
      <c r="V28" s="200">
        <v>0</v>
      </c>
      <c r="W28" s="200">
        <v>0.19</v>
      </c>
      <c r="X28" s="200">
        <v>21.74</v>
      </c>
      <c r="Y28" s="200">
        <v>0</v>
      </c>
      <c r="Z28" s="200">
        <v>19.52</v>
      </c>
      <c r="AA28" s="200">
        <v>7.21</v>
      </c>
      <c r="AB28" s="200">
        <v>0</v>
      </c>
      <c r="AC28" s="200">
        <v>6.37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33.43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13.76</v>
      </c>
      <c r="AR28" s="200">
        <v>0</v>
      </c>
      <c r="AS28" s="200">
        <v>0</v>
      </c>
      <c r="AT28" s="200">
        <v>3.23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77.709999999999994</v>
      </c>
      <c r="L29" s="200">
        <v>19.34</v>
      </c>
      <c r="M29" s="200">
        <v>0</v>
      </c>
      <c r="N29" s="200">
        <v>29.01</v>
      </c>
      <c r="O29" s="200">
        <v>48.71</v>
      </c>
      <c r="P29" s="200">
        <v>56.08</v>
      </c>
      <c r="Q29" s="200">
        <v>1.93</v>
      </c>
      <c r="R29" s="200">
        <v>1.93</v>
      </c>
      <c r="S29" s="200">
        <v>2.9</v>
      </c>
      <c r="T29" s="200">
        <v>0</v>
      </c>
      <c r="U29" s="200">
        <v>282.77</v>
      </c>
      <c r="V29" s="200">
        <v>0</v>
      </c>
      <c r="W29" s="200">
        <v>0</v>
      </c>
      <c r="X29" s="200">
        <v>19.77</v>
      </c>
      <c r="Y29" s="200">
        <v>0</v>
      </c>
      <c r="Z29" s="200">
        <v>19.559999999999999</v>
      </c>
      <c r="AA29" s="200">
        <v>9.67</v>
      </c>
      <c r="AB29" s="200">
        <v>0</v>
      </c>
      <c r="AC29" s="200">
        <v>6.37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33.43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17.899999999999999</v>
      </c>
      <c r="AR29" s="200">
        <v>0</v>
      </c>
      <c r="AS29" s="200">
        <v>0</v>
      </c>
      <c r="AT29" s="200">
        <v>3.23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77.709999999999994</v>
      </c>
      <c r="L30" s="200">
        <v>19.34</v>
      </c>
      <c r="M30" s="200">
        <v>0</v>
      </c>
      <c r="N30" s="200">
        <v>29.01</v>
      </c>
      <c r="O30" s="200">
        <v>48.71</v>
      </c>
      <c r="P30" s="200">
        <v>56.08</v>
      </c>
      <c r="Q30" s="200">
        <v>1.93</v>
      </c>
      <c r="R30" s="200">
        <v>1.93</v>
      </c>
      <c r="S30" s="200">
        <v>2.9</v>
      </c>
      <c r="T30" s="200">
        <v>0</v>
      </c>
      <c r="U30" s="200">
        <v>282.77</v>
      </c>
      <c r="V30" s="200">
        <v>0</v>
      </c>
      <c r="W30" s="200">
        <v>0</v>
      </c>
      <c r="X30" s="200">
        <v>19.77</v>
      </c>
      <c r="Y30" s="200">
        <v>0</v>
      </c>
      <c r="Z30" s="200">
        <v>19.559999999999999</v>
      </c>
      <c r="AA30" s="200">
        <v>9.61</v>
      </c>
      <c r="AB30" s="200">
        <v>0</v>
      </c>
      <c r="AC30" s="200">
        <v>6.37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33.43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17.899999999999999</v>
      </c>
      <c r="AR30" s="200">
        <v>0</v>
      </c>
      <c r="AS30" s="200">
        <v>0</v>
      </c>
      <c r="AT30" s="200">
        <v>3.23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77.709999999999994</v>
      </c>
      <c r="L31" s="200">
        <v>19.34</v>
      </c>
      <c r="M31" s="200">
        <v>0</v>
      </c>
      <c r="N31" s="200">
        <v>29.01</v>
      </c>
      <c r="O31" s="200">
        <v>48.71</v>
      </c>
      <c r="P31" s="200">
        <v>56.79</v>
      </c>
      <c r="Q31" s="200">
        <v>1.93</v>
      </c>
      <c r="R31" s="200">
        <v>1.93</v>
      </c>
      <c r="S31" s="200">
        <v>2.9</v>
      </c>
      <c r="T31" s="200">
        <v>0</v>
      </c>
      <c r="U31" s="200">
        <v>282.77</v>
      </c>
      <c r="V31" s="200">
        <v>0</v>
      </c>
      <c r="W31" s="200">
        <v>0</v>
      </c>
      <c r="X31" s="200">
        <v>19.77</v>
      </c>
      <c r="Y31" s="200">
        <v>0</v>
      </c>
      <c r="Z31" s="200">
        <v>33.200000000000003</v>
      </c>
      <c r="AA31" s="200">
        <v>9.35</v>
      </c>
      <c r="AB31" s="200">
        <v>0</v>
      </c>
      <c r="AC31" s="200">
        <v>6.37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33.43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17.899999999999999</v>
      </c>
      <c r="AR31" s="200">
        <v>0</v>
      </c>
      <c r="AS31" s="200">
        <v>0</v>
      </c>
      <c r="AT31" s="200">
        <v>3.23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77.709999999999994</v>
      </c>
      <c r="L32" s="200">
        <v>29.32</v>
      </c>
      <c r="M32" s="200">
        <v>0</v>
      </c>
      <c r="N32" s="200">
        <v>29.01</v>
      </c>
      <c r="O32" s="200">
        <v>48.71</v>
      </c>
      <c r="P32" s="200">
        <v>56.79</v>
      </c>
      <c r="Q32" s="200">
        <v>1.93</v>
      </c>
      <c r="R32" s="200">
        <v>1.93</v>
      </c>
      <c r="S32" s="200">
        <v>2.9</v>
      </c>
      <c r="T32" s="200">
        <v>0</v>
      </c>
      <c r="U32" s="200">
        <v>282.77</v>
      </c>
      <c r="V32" s="200">
        <v>0</v>
      </c>
      <c r="W32" s="200">
        <v>0</v>
      </c>
      <c r="X32" s="200">
        <v>19.77</v>
      </c>
      <c r="Y32" s="200">
        <v>0</v>
      </c>
      <c r="Z32" s="200">
        <v>19.559999999999999</v>
      </c>
      <c r="AA32" s="200">
        <v>9.35</v>
      </c>
      <c r="AB32" s="200">
        <v>0</v>
      </c>
      <c r="AC32" s="200">
        <v>6.37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33.43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17.899999999999999</v>
      </c>
      <c r="AR32" s="200">
        <v>0</v>
      </c>
      <c r="AS32" s="200">
        <v>0</v>
      </c>
      <c r="AT32" s="200">
        <v>3.23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77.709999999999994</v>
      </c>
      <c r="L33" s="200">
        <v>29.32</v>
      </c>
      <c r="M33" s="200">
        <v>0</v>
      </c>
      <c r="N33" s="200">
        <v>29.01</v>
      </c>
      <c r="O33" s="200">
        <v>48.71</v>
      </c>
      <c r="P33" s="200">
        <v>56.79</v>
      </c>
      <c r="Q33" s="200">
        <v>1.93</v>
      </c>
      <c r="R33" s="200">
        <v>1.93</v>
      </c>
      <c r="S33" s="200">
        <v>2.9</v>
      </c>
      <c r="T33" s="200">
        <v>0</v>
      </c>
      <c r="U33" s="200">
        <v>282.77</v>
      </c>
      <c r="V33" s="200">
        <v>0</v>
      </c>
      <c r="W33" s="200">
        <v>0</v>
      </c>
      <c r="X33" s="200">
        <v>19.77</v>
      </c>
      <c r="Y33" s="200">
        <v>0</v>
      </c>
      <c r="Z33" s="200">
        <v>19.559999999999999</v>
      </c>
      <c r="AA33" s="200">
        <v>9.35</v>
      </c>
      <c r="AB33" s="200">
        <v>0</v>
      </c>
      <c r="AC33" s="200">
        <v>6.01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33.43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17.899999999999999</v>
      </c>
      <c r="AR33" s="200">
        <v>0</v>
      </c>
      <c r="AS33" s="200">
        <v>0</v>
      </c>
      <c r="AT33" s="200">
        <v>3.23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77.709999999999994</v>
      </c>
      <c r="L34" s="200">
        <v>29.32</v>
      </c>
      <c r="M34" s="200">
        <v>0</v>
      </c>
      <c r="N34" s="200">
        <v>29.01</v>
      </c>
      <c r="O34" s="200">
        <v>48.71</v>
      </c>
      <c r="P34" s="200">
        <v>56.79</v>
      </c>
      <c r="Q34" s="200">
        <v>1.93</v>
      </c>
      <c r="R34" s="200">
        <v>1.93</v>
      </c>
      <c r="S34" s="200">
        <v>2.9</v>
      </c>
      <c r="T34" s="200">
        <v>0</v>
      </c>
      <c r="U34" s="200">
        <v>282.77</v>
      </c>
      <c r="V34" s="200">
        <v>0</v>
      </c>
      <c r="W34" s="200">
        <v>0</v>
      </c>
      <c r="X34" s="200">
        <v>19.77</v>
      </c>
      <c r="Y34" s="200">
        <v>0</v>
      </c>
      <c r="Z34" s="200">
        <v>19.559999999999999</v>
      </c>
      <c r="AA34" s="200">
        <v>9.35</v>
      </c>
      <c r="AB34" s="200">
        <v>0</v>
      </c>
      <c r="AC34" s="200">
        <v>6.01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33.43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17.899999999999999</v>
      </c>
      <c r="AR34" s="200">
        <v>0</v>
      </c>
      <c r="AS34" s="200">
        <v>0</v>
      </c>
      <c r="AT34" s="200">
        <v>3.23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80.36</v>
      </c>
      <c r="L35" s="200">
        <v>29.32</v>
      </c>
      <c r="M35" s="200">
        <v>0</v>
      </c>
      <c r="N35" s="200">
        <v>29.01</v>
      </c>
      <c r="O35" s="200">
        <v>48.71</v>
      </c>
      <c r="P35" s="200">
        <v>56.79</v>
      </c>
      <c r="Q35" s="200">
        <v>1.93</v>
      </c>
      <c r="R35" s="200">
        <v>4.9000000000000004</v>
      </c>
      <c r="S35" s="200">
        <v>2.9</v>
      </c>
      <c r="T35" s="200">
        <v>0</v>
      </c>
      <c r="U35" s="200">
        <v>282.77</v>
      </c>
      <c r="V35" s="200">
        <v>0</v>
      </c>
      <c r="W35" s="200">
        <v>0</v>
      </c>
      <c r="X35" s="200">
        <v>19.77</v>
      </c>
      <c r="Y35" s="200">
        <v>0</v>
      </c>
      <c r="Z35" s="200">
        <v>19.34</v>
      </c>
      <c r="AA35" s="200">
        <v>9.35</v>
      </c>
      <c r="AB35" s="200">
        <v>0</v>
      </c>
      <c r="AC35" s="200">
        <v>6.01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33.43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18.75</v>
      </c>
      <c r="AR35" s="200">
        <v>0</v>
      </c>
      <c r="AS35" s="200">
        <v>0</v>
      </c>
      <c r="AT35" s="200">
        <v>3.23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80.36</v>
      </c>
      <c r="L36" s="200">
        <v>29.32</v>
      </c>
      <c r="M36" s="200">
        <v>0</v>
      </c>
      <c r="N36" s="200">
        <v>29.01</v>
      </c>
      <c r="O36" s="200">
        <v>48.71</v>
      </c>
      <c r="P36" s="200">
        <v>56.79</v>
      </c>
      <c r="Q36" s="200">
        <v>1.93</v>
      </c>
      <c r="R36" s="200">
        <v>4.9000000000000004</v>
      </c>
      <c r="S36" s="200">
        <v>3.33</v>
      </c>
      <c r="T36" s="200">
        <v>0</v>
      </c>
      <c r="U36" s="200">
        <v>282.77</v>
      </c>
      <c r="V36" s="200">
        <v>1.38</v>
      </c>
      <c r="W36" s="200">
        <v>4.9800000000000004</v>
      </c>
      <c r="X36" s="200">
        <v>19.77</v>
      </c>
      <c r="Y36" s="200">
        <v>0</v>
      </c>
      <c r="Z36" s="200">
        <v>19.34</v>
      </c>
      <c r="AA36" s="200">
        <v>9.35</v>
      </c>
      <c r="AB36" s="200">
        <v>0</v>
      </c>
      <c r="AC36" s="200">
        <v>6.01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33.43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18.75</v>
      </c>
      <c r="AR36" s="200">
        <v>0</v>
      </c>
      <c r="AS36" s="200">
        <v>0</v>
      </c>
      <c r="AT36" s="200">
        <v>3.23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80.36</v>
      </c>
      <c r="L37" s="200">
        <v>29.32</v>
      </c>
      <c r="M37" s="200">
        <v>0</v>
      </c>
      <c r="N37" s="200">
        <v>29.01</v>
      </c>
      <c r="O37" s="200">
        <v>48.71</v>
      </c>
      <c r="P37" s="200">
        <v>56.79</v>
      </c>
      <c r="Q37" s="200">
        <v>1.93</v>
      </c>
      <c r="R37" s="200">
        <v>4.9000000000000004</v>
      </c>
      <c r="S37" s="200">
        <v>3.33</v>
      </c>
      <c r="T37" s="200">
        <v>0</v>
      </c>
      <c r="U37" s="200">
        <v>282.77</v>
      </c>
      <c r="V37" s="200">
        <v>1.38</v>
      </c>
      <c r="W37" s="200">
        <v>4.9800000000000004</v>
      </c>
      <c r="X37" s="200">
        <v>22.05</v>
      </c>
      <c r="Y37" s="200">
        <v>0</v>
      </c>
      <c r="Z37" s="200">
        <v>19.34</v>
      </c>
      <c r="AA37" s="200">
        <v>9.35</v>
      </c>
      <c r="AB37" s="200">
        <v>0</v>
      </c>
      <c r="AC37" s="200">
        <v>6.01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33.43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18.75</v>
      </c>
      <c r="AR37" s="200">
        <v>0</v>
      </c>
      <c r="AS37" s="200">
        <v>0</v>
      </c>
      <c r="AT37" s="200">
        <v>3.23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80.36</v>
      </c>
      <c r="L38" s="200">
        <v>29.32</v>
      </c>
      <c r="M38" s="200">
        <v>0</v>
      </c>
      <c r="N38" s="200">
        <v>29.01</v>
      </c>
      <c r="O38" s="200">
        <v>48.71</v>
      </c>
      <c r="P38" s="200">
        <v>56.79</v>
      </c>
      <c r="Q38" s="200">
        <v>1.93</v>
      </c>
      <c r="R38" s="200">
        <v>4.9000000000000004</v>
      </c>
      <c r="S38" s="200">
        <v>3.33</v>
      </c>
      <c r="T38" s="200">
        <v>0</v>
      </c>
      <c r="U38" s="200">
        <v>282.77</v>
      </c>
      <c r="V38" s="200">
        <v>1.38</v>
      </c>
      <c r="W38" s="200">
        <v>4.9800000000000004</v>
      </c>
      <c r="X38" s="200">
        <v>22.05</v>
      </c>
      <c r="Y38" s="200">
        <v>0</v>
      </c>
      <c r="Z38" s="200">
        <v>19.34</v>
      </c>
      <c r="AA38" s="200">
        <v>9.35</v>
      </c>
      <c r="AB38" s="200">
        <v>0</v>
      </c>
      <c r="AC38" s="200">
        <v>6.01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33.43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18.75</v>
      </c>
      <c r="AR38" s="200">
        <v>0</v>
      </c>
      <c r="AS38" s="200">
        <v>0</v>
      </c>
      <c r="AT38" s="200">
        <v>3.23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80.36</v>
      </c>
      <c r="L39" s="200">
        <v>29.32</v>
      </c>
      <c r="M39" s="200">
        <v>0</v>
      </c>
      <c r="N39" s="200">
        <v>29.01</v>
      </c>
      <c r="O39" s="200">
        <v>48.71</v>
      </c>
      <c r="P39" s="200">
        <v>56.79</v>
      </c>
      <c r="Q39" s="200">
        <v>1.93</v>
      </c>
      <c r="R39" s="200">
        <v>4.91</v>
      </c>
      <c r="S39" s="200">
        <v>3.33</v>
      </c>
      <c r="T39" s="200">
        <v>0</v>
      </c>
      <c r="U39" s="200">
        <v>282.77</v>
      </c>
      <c r="V39" s="200">
        <v>1.38</v>
      </c>
      <c r="W39" s="200">
        <v>4.9800000000000004</v>
      </c>
      <c r="X39" s="200">
        <v>22.05</v>
      </c>
      <c r="Y39" s="200">
        <v>0</v>
      </c>
      <c r="Z39" s="200">
        <v>19.34</v>
      </c>
      <c r="AA39" s="200">
        <v>9.35</v>
      </c>
      <c r="AB39" s="200">
        <v>0</v>
      </c>
      <c r="AC39" s="200">
        <v>6.01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33.43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18.75</v>
      </c>
      <c r="AR39" s="200">
        <v>0</v>
      </c>
      <c r="AS39" s="200">
        <v>0</v>
      </c>
      <c r="AT39" s="200">
        <v>3.23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80.36</v>
      </c>
      <c r="L40" s="200">
        <v>29.32</v>
      </c>
      <c r="M40" s="200">
        <v>0</v>
      </c>
      <c r="N40" s="200">
        <v>29.01</v>
      </c>
      <c r="O40" s="200">
        <v>48.71</v>
      </c>
      <c r="P40" s="200">
        <v>56.79</v>
      </c>
      <c r="Q40" s="200">
        <v>1.93</v>
      </c>
      <c r="R40" s="200">
        <v>4.91</v>
      </c>
      <c r="S40" s="200">
        <v>3.33</v>
      </c>
      <c r="T40" s="200">
        <v>0</v>
      </c>
      <c r="U40" s="200">
        <v>282.77</v>
      </c>
      <c r="V40" s="200">
        <v>1.38</v>
      </c>
      <c r="W40" s="200">
        <v>4.9800000000000004</v>
      </c>
      <c r="X40" s="200">
        <v>22.05</v>
      </c>
      <c r="Y40" s="200">
        <v>0</v>
      </c>
      <c r="Z40" s="200">
        <v>19.34</v>
      </c>
      <c r="AA40" s="200">
        <v>9.35</v>
      </c>
      <c r="AB40" s="200">
        <v>0</v>
      </c>
      <c r="AC40" s="200">
        <v>6.01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33.43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18.75</v>
      </c>
      <c r="AR40" s="200">
        <v>0</v>
      </c>
      <c r="AS40" s="200">
        <v>0</v>
      </c>
      <c r="AT40" s="200">
        <v>3.23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80.36</v>
      </c>
      <c r="L41" s="200">
        <v>29.32</v>
      </c>
      <c r="M41" s="200">
        <v>0</v>
      </c>
      <c r="N41" s="200">
        <v>29.01</v>
      </c>
      <c r="O41" s="200">
        <v>48.72</v>
      </c>
      <c r="P41" s="200">
        <v>56.79</v>
      </c>
      <c r="Q41" s="200">
        <v>1.93</v>
      </c>
      <c r="R41" s="200">
        <v>4.91</v>
      </c>
      <c r="S41" s="200">
        <v>3.4</v>
      </c>
      <c r="T41" s="200">
        <v>0</v>
      </c>
      <c r="U41" s="200">
        <v>282.77</v>
      </c>
      <c r="V41" s="200">
        <v>0</v>
      </c>
      <c r="W41" s="200">
        <v>0</v>
      </c>
      <c r="X41" s="200">
        <v>19.36</v>
      </c>
      <c r="Y41" s="200">
        <v>0</v>
      </c>
      <c r="Z41" s="200">
        <v>19.64</v>
      </c>
      <c r="AA41" s="200">
        <v>9.35</v>
      </c>
      <c r="AB41" s="200">
        <v>0</v>
      </c>
      <c r="AC41" s="200">
        <v>6.01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33.43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18.75</v>
      </c>
      <c r="AR41" s="200">
        <v>0</v>
      </c>
      <c r="AS41" s="200">
        <v>0</v>
      </c>
      <c r="AT41" s="200">
        <v>3.23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80.36</v>
      </c>
      <c r="L42" s="200">
        <v>29.32</v>
      </c>
      <c r="M42" s="200">
        <v>0</v>
      </c>
      <c r="N42" s="200">
        <v>29.01</v>
      </c>
      <c r="O42" s="200">
        <v>48.72</v>
      </c>
      <c r="P42" s="200">
        <v>56.79</v>
      </c>
      <c r="Q42" s="200">
        <v>1.93</v>
      </c>
      <c r="R42" s="200">
        <v>4.91</v>
      </c>
      <c r="S42" s="200">
        <v>3.4</v>
      </c>
      <c r="T42" s="200">
        <v>0</v>
      </c>
      <c r="U42" s="200">
        <v>282.77</v>
      </c>
      <c r="V42" s="200">
        <v>0</v>
      </c>
      <c r="W42" s="200">
        <v>0</v>
      </c>
      <c r="X42" s="200">
        <v>19.12</v>
      </c>
      <c r="Y42" s="200">
        <v>0</v>
      </c>
      <c r="Z42" s="200">
        <v>19.66</v>
      </c>
      <c r="AA42" s="200">
        <v>9.35</v>
      </c>
      <c r="AB42" s="200">
        <v>0</v>
      </c>
      <c r="AC42" s="200">
        <v>6.01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33.43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18.75</v>
      </c>
      <c r="AR42" s="200">
        <v>0</v>
      </c>
      <c r="AS42" s="200">
        <v>0</v>
      </c>
      <c r="AT42" s="200">
        <v>3.23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80.36</v>
      </c>
      <c r="L43" s="200">
        <v>29.32</v>
      </c>
      <c r="M43" s="200">
        <v>0</v>
      </c>
      <c r="N43" s="200">
        <v>29.01</v>
      </c>
      <c r="O43" s="200">
        <v>48.72</v>
      </c>
      <c r="P43" s="200">
        <v>56.79</v>
      </c>
      <c r="Q43" s="200">
        <v>1.93</v>
      </c>
      <c r="R43" s="200">
        <v>4.91</v>
      </c>
      <c r="S43" s="200">
        <v>3.4</v>
      </c>
      <c r="T43" s="200">
        <v>0</v>
      </c>
      <c r="U43" s="200">
        <v>282.77</v>
      </c>
      <c r="V43" s="200">
        <v>0</v>
      </c>
      <c r="W43" s="200">
        <v>0</v>
      </c>
      <c r="X43" s="200">
        <v>19.12</v>
      </c>
      <c r="Y43" s="200">
        <v>0</v>
      </c>
      <c r="Z43" s="200">
        <v>19.34</v>
      </c>
      <c r="AA43" s="200">
        <v>9.35</v>
      </c>
      <c r="AB43" s="200">
        <v>0</v>
      </c>
      <c r="AC43" s="200">
        <v>6.01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33.43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18.75</v>
      </c>
      <c r="AR43" s="200">
        <v>0</v>
      </c>
      <c r="AS43" s="200">
        <v>0</v>
      </c>
      <c r="AT43" s="200">
        <v>3.23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80.36</v>
      </c>
      <c r="L44" s="200">
        <v>29.32</v>
      </c>
      <c r="M44" s="200">
        <v>0</v>
      </c>
      <c r="N44" s="200">
        <v>29.01</v>
      </c>
      <c r="O44" s="200">
        <v>48.72</v>
      </c>
      <c r="P44" s="200">
        <v>56.79</v>
      </c>
      <c r="Q44" s="200">
        <v>1.93</v>
      </c>
      <c r="R44" s="200">
        <v>4.91</v>
      </c>
      <c r="S44" s="200">
        <v>3.4</v>
      </c>
      <c r="T44" s="200">
        <v>0</v>
      </c>
      <c r="U44" s="200">
        <v>282.77</v>
      </c>
      <c r="V44" s="200">
        <v>0</v>
      </c>
      <c r="W44" s="200">
        <v>0</v>
      </c>
      <c r="X44" s="200">
        <v>19.12</v>
      </c>
      <c r="Y44" s="200">
        <v>0</v>
      </c>
      <c r="Z44" s="200">
        <v>19.34</v>
      </c>
      <c r="AA44" s="200">
        <v>9.35</v>
      </c>
      <c r="AB44" s="200">
        <v>0</v>
      </c>
      <c r="AC44" s="200">
        <v>5.83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33.43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18.75</v>
      </c>
      <c r="AR44" s="200">
        <v>0</v>
      </c>
      <c r="AS44" s="200">
        <v>0</v>
      </c>
      <c r="AT44" s="200">
        <v>3.23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80.36</v>
      </c>
      <c r="L45" s="200">
        <v>29.32</v>
      </c>
      <c r="M45" s="200">
        <v>0</v>
      </c>
      <c r="N45" s="200">
        <v>29.01</v>
      </c>
      <c r="O45" s="200">
        <v>48.72</v>
      </c>
      <c r="P45" s="200">
        <v>56.79</v>
      </c>
      <c r="Q45" s="200">
        <v>1.93</v>
      </c>
      <c r="R45" s="200">
        <v>4.91</v>
      </c>
      <c r="S45" s="200">
        <v>3.4</v>
      </c>
      <c r="T45" s="200">
        <v>0</v>
      </c>
      <c r="U45" s="200">
        <v>282.77</v>
      </c>
      <c r="V45" s="200">
        <v>0</v>
      </c>
      <c r="W45" s="200">
        <v>0</v>
      </c>
      <c r="X45" s="200">
        <v>19.12</v>
      </c>
      <c r="Y45" s="200">
        <v>0</v>
      </c>
      <c r="Z45" s="200">
        <v>19.34</v>
      </c>
      <c r="AA45" s="200">
        <v>9.35</v>
      </c>
      <c r="AB45" s="200">
        <v>0</v>
      </c>
      <c r="AC45" s="200">
        <v>5.83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33.43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18.75</v>
      </c>
      <c r="AR45" s="200">
        <v>0</v>
      </c>
      <c r="AS45" s="200">
        <v>0</v>
      </c>
      <c r="AT45" s="200">
        <v>3.23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80.36</v>
      </c>
      <c r="L46" s="200">
        <v>29.32</v>
      </c>
      <c r="M46" s="200">
        <v>0</v>
      </c>
      <c r="N46" s="200">
        <v>29.01</v>
      </c>
      <c r="O46" s="200">
        <v>48.71</v>
      </c>
      <c r="P46" s="200">
        <v>56.79</v>
      </c>
      <c r="Q46" s="200">
        <v>1.93</v>
      </c>
      <c r="R46" s="200">
        <v>4.91</v>
      </c>
      <c r="S46" s="200">
        <v>3.4</v>
      </c>
      <c r="T46" s="200">
        <v>0</v>
      </c>
      <c r="U46" s="200">
        <v>282.77</v>
      </c>
      <c r="V46" s="200">
        <v>0</v>
      </c>
      <c r="W46" s="200">
        <v>0</v>
      </c>
      <c r="X46" s="200">
        <v>19.12</v>
      </c>
      <c r="Y46" s="200">
        <v>0</v>
      </c>
      <c r="Z46" s="200">
        <v>19.34</v>
      </c>
      <c r="AA46" s="200">
        <v>9.35</v>
      </c>
      <c r="AB46" s="200">
        <v>0</v>
      </c>
      <c r="AC46" s="200">
        <v>5.83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33.43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18.75</v>
      </c>
      <c r="AR46" s="200">
        <v>0</v>
      </c>
      <c r="AS46" s="200">
        <v>0</v>
      </c>
      <c r="AT46" s="200">
        <v>3.23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80.36</v>
      </c>
      <c r="L47" s="200">
        <v>29.32</v>
      </c>
      <c r="M47" s="200">
        <v>0</v>
      </c>
      <c r="N47" s="200">
        <v>29.01</v>
      </c>
      <c r="O47" s="200">
        <v>48.71</v>
      </c>
      <c r="P47" s="200">
        <v>56.79</v>
      </c>
      <c r="Q47" s="200">
        <v>1.93</v>
      </c>
      <c r="R47" s="200">
        <v>5.0599999999999996</v>
      </c>
      <c r="S47" s="200">
        <v>3.45</v>
      </c>
      <c r="T47" s="200">
        <v>0</v>
      </c>
      <c r="U47" s="200">
        <v>282.77</v>
      </c>
      <c r="V47" s="200">
        <v>0</v>
      </c>
      <c r="W47" s="200">
        <v>0</v>
      </c>
      <c r="X47" s="200">
        <v>19.12</v>
      </c>
      <c r="Y47" s="200">
        <v>0</v>
      </c>
      <c r="Z47" s="200">
        <v>19.34</v>
      </c>
      <c r="AA47" s="200">
        <v>9.35</v>
      </c>
      <c r="AB47" s="200">
        <v>0</v>
      </c>
      <c r="AC47" s="200">
        <v>5.83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33.43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18.75</v>
      </c>
      <c r="AR47" s="200">
        <v>0</v>
      </c>
      <c r="AS47" s="200">
        <v>0</v>
      </c>
      <c r="AT47" s="200">
        <v>3.23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80.36</v>
      </c>
      <c r="L48" s="200">
        <v>29.32</v>
      </c>
      <c r="M48" s="200">
        <v>0</v>
      </c>
      <c r="N48" s="200">
        <v>29.01</v>
      </c>
      <c r="O48" s="200">
        <v>48.71</v>
      </c>
      <c r="P48" s="200">
        <v>56.79</v>
      </c>
      <c r="Q48" s="200">
        <v>1.93</v>
      </c>
      <c r="R48" s="200">
        <v>5.0599999999999996</v>
      </c>
      <c r="S48" s="200">
        <v>3.45</v>
      </c>
      <c r="T48" s="200">
        <v>0</v>
      </c>
      <c r="U48" s="200">
        <v>282.77</v>
      </c>
      <c r="V48" s="200">
        <v>0</v>
      </c>
      <c r="W48" s="200">
        <v>0</v>
      </c>
      <c r="X48" s="200">
        <v>19.12</v>
      </c>
      <c r="Y48" s="200">
        <v>0</v>
      </c>
      <c r="Z48" s="200">
        <v>19.34</v>
      </c>
      <c r="AA48" s="200">
        <v>9.35</v>
      </c>
      <c r="AB48" s="200">
        <v>0</v>
      </c>
      <c r="AC48" s="200">
        <v>5.83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33.43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18.75</v>
      </c>
      <c r="AR48" s="200">
        <v>0</v>
      </c>
      <c r="AS48" s="200">
        <v>0</v>
      </c>
      <c r="AT48" s="200">
        <v>3.23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80.36</v>
      </c>
      <c r="L49" s="200">
        <v>29.32</v>
      </c>
      <c r="M49" s="200">
        <v>0</v>
      </c>
      <c r="N49" s="200">
        <v>29.01</v>
      </c>
      <c r="O49" s="200">
        <v>48.71</v>
      </c>
      <c r="P49" s="200">
        <v>56.79</v>
      </c>
      <c r="Q49" s="200">
        <v>1.93</v>
      </c>
      <c r="R49" s="200">
        <v>4.82</v>
      </c>
      <c r="S49" s="200">
        <v>3.38</v>
      </c>
      <c r="T49" s="200">
        <v>0</v>
      </c>
      <c r="U49" s="200">
        <v>282.77</v>
      </c>
      <c r="V49" s="200">
        <v>0</v>
      </c>
      <c r="W49" s="200">
        <v>0</v>
      </c>
      <c r="X49" s="200">
        <v>21.02</v>
      </c>
      <c r="Y49" s="200">
        <v>0</v>
      </c>
      <c r="Z49" s="200">
        <v>19.34</v>
      </c>
      <c r="AA49" s="200">
        <v>9.35</v>
      </c>
      <c r="AB49" s="200">
        <v>0</v>
      </c>
      <c r="AC49" s="200">
        <v>5.65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33.43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18.75</v>
      </c>
      <c r="AR49" s="200">
        <v>0</v>
      </c>
      <c r="AS49" s="200">
        <v>0</v>
      </c>
      <c r="AT49" s="200">
        <v>3.23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80.36</v>
      </c>
      <c r="L50" s="200">
        <v>29.32</v>
      </c>
      <c r="M50" s="200">
        <v>0</v>
      </c>
      <c r="N50" s="200">
        <v>29.01</v>
      </c>
      <c r="O50" s="200">
        <v>48.71</v>
      </c>
      <c r="P50" s="200">
        <v>56.79</v>
      </c>
      <c r="Q50" s="200">
        <v>1.93</v>
      </c>
      <c r="R50" s="200">
        <v>5.1100000000000003</v>
      </c>
      <c r="S50" s="200">
        <v>3.38</v>
      </c>
      <c r="T50" s="200">
        <v>0</v>
      </c>
      <c r="U50" s="200">
        <v>282.77</v>
      </c>
      <c r="V50" s="200">
        <v>0</v>
      </c>
      <c r="W50" s="200">
        <v>0</v>
      </c>
      <c r="X50" s="200">
        <v>21.02</v>
      </c>
      <c r="Y50" s="200">
        <v>0</v>
      </c>
      <c r="Z50" s="200">
        <v>19.34</v>
      </c>
      <c r="AA50" s="200">
        <v>9.35</v>
      </c>
      <c r="AB50" s="200">
        <v>0</v>
      </c>
      <c r="AC50" s="200">
        <v>5.65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33.43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18.75</v>
      </c>
      <c r="AR50" s="200">
        <v>0</v>
      </c>
      <c r="AS50" s="200">
        <v>0</v>
      </c>
      <c r="AT50" s="200">
        <v>3.23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80.36</v>
      </c>
      <c r="L51" s="200">
        <v>34.200000000000003</v>
      </c>
      <c r="M51" s="200">
        <v>0</v>
      </c>
      <c r="N51" s="200">
        <v>29.01</v>
      </c>
      <c r="O51" s="200">
        <v>48.71</v>
      </c>
      <c r="P51" s="200">
        <v>56.79</v>
      </c>
      <c r="Q51" s="200">
        <v>1.93</v>
      </c>
      <c r="R51" s="200">
        <v>2.86</v>
      </c>
      <c r="S51" s="200">
        <v>2.9</v>
      </c>
      <c r="T51" s="200">
        <v>0</v>
      </c>
      <c r="U51" s="200">
        <v>282.77</v>
      </c>
      <c r="V51" s="200">
        <v>0</v>
      </c>
      <c r="W51" s="200">
        <v>0</v>
      </c>
      <c r="X51" s="200">
        <v>21.02</v>
      </c>
      <c r="Y51" s="200">
        <v>0</v>
      </c>
      <c r="Z51" s="200">
        <v>19.34</v>
      </c>
      <c r="AA51" s="200">
        <v>9.35</v>
      </c>
      <c r="AB51" s="200">
        <v>0</v>
      </c>
      <c r="AC51" s="200">
        <v>5.65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33.43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18.75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77.709999999999994</v>
      </c>
      <c r="L52" s="200">
        <v>34.200000000000003</v>
      </c>
      <c r="M52" s="200">
        <v>0</v>
      </c>
      <c r="N52" s="200">
        <v>29.01</v>
      </c>
      <c r="O52" s="200">
        <v>48.71</v>
      </c>
      <c r="P52" s="200">
        <v>56.79</v>
      </c>
      <c r="Q52" s="200">
        <v>1.93</v>
      </c>
      <c r="R52" s="200">
        <v>1.93</v>
      </c>
      <c r="S52" s="200">
        <v>2.9</v>
      </c>
      <c r="T52" s="200">
        <v>0</v>
      </c>
      <c r="U52" s="200">
        <v>282.77</v>
      </c>
      <c r="V52" s="200">
        <v>0</v>
      </c>
      <c r="W52" s="200">
        <v>0</v>
      </c>
      <c r="X52" s="200">
        <v>21.02</v>
      </c>
      <c r="Y52" s="200">
        <v>0</v>
      </c>
      <c r="Z52" s="200">
        <v>33.049999999999997</v>
      </c>
      <c r="AA52" s="200">
        <v>9.35</v>
      </c>
      <c r="AB52" s="200">
        <v>0</v>
      </c>
      <c r="AC52" s="200">
        <v>5.65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33.43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18.75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77.709999999999994</v>
      </c>
      <c r="L53" s="200">
        <v>35.369999999999997</v>
      </c>
      <c r="M53" s="200">
        <v>0</v>
      </c>
      <c r="N53" s="200">
        <v>29.01</v>
      </c>
      <c r="O53" s="200">
        <v>48.71</v>
      </c>
      <c r="P53" s="200">
        <v>59.31</v>
      </c>
      <c r="Q53" s="200">
        <v>1.93</v>
      </c>
      <c r="R53" s="200">
        <v>1.93</v>
      </c>
      <c r="S53" s="200">
        <v>2.9</v>
      </c>
      <c r="T53" s="200">
        <v>0</v>
      </c>
      <c r="U53" s="200">
        <v>282.77</v>
      </c>
      <c r="V53" s="200">
        <v>1.72</v>
      </c>
      <c r="W53" s="200">
        <v>0</v>
      </c>
      <c r="X53" s="200">
        <v>21.02</v>
      </c>
      <c r="Y53" s="200">
        <v>0</v>
      </c>
      <c r="Z53" s="200">
        <v>33.049999999999997</v>
      </c>
      <c r="AA53" s="200">
        <v>9.35</v>
      </c>
      <c r="AB53" s="200">
        <v>0</v>
      </c>
      <c r="AC53" s="200">
        <v>5.65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33.43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18.75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87.36</v>
      </c>
      <c r="L54" s="200">
        <v>35.369999999999997</v>
      </c>
      <c r="M54" s="200">
        <v>0</v>
      </c>
      <c r="N54" s="200">
        <v>29.01</v>
      </c>
      <c r="O54" s="200">
        <v>48.71</v>
      </c>
      <c r="P54" s="200">
        <v>59.31</v>
      </c>
      <c r="Q54" s="200">
        <v>1.93</v>
      </c>
      <c r="R54" s="200">
        <v>1.93</v>
      </c>
      <c r="S54" s="200">
        <v>2.9</v>
      </c>
      <c r="T54" s="200">
        <v>0</v>
      </c>
      <c r="U54" s="200">
        <v>282.77</v>
      </c>
      <c r="V54" s="200">
        <v>1.72</v>
      </c>
      <c r="W54" s="200">
        <v>0</v>
      </c>
      <c r="X54" s="200">
        <v>21.02</v>
      </c>
      <c r="Y54" s="200">
        <v>0</v>
      </c>
      <c r="Z54" s="200">
        <v>32.880000000000003</v>
      </c>
      <c r="AA54" s="200">
        <v>9.35</v>
      </c>
      <c r="AB54" s="200">
        <v>0</v>
      </c>
      <c r="AC54" s="200">
        <v>12.98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36.64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18.75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77.709999999999994</v>
      </c>
      <c r="L55" s="200">
        <v>34.200000000000003</v>
      </c>
      <c r="M55" s="200">
        <v>0</v>
      </c>
      <c r="N55" s="200">
        <v>29.01</v>
      </c>
      <c r="O55" s="200">
        <v>48.71</v>
      </c>
      <c r="P55" s="200">
        <v>59.31</v>
      </c>
      <c r="Q55" s="200">
        <v>1.93</v>
      </c>
      <c r="R55" s="200">
        <v>1.93</v>
      </c>
      <c r="S55" s="200">
        <v>2.9</v>
      </c>
      <c r="T55" s="200">
        <v>0</v>
      </c>
      <c r="U55" s="200">
        <v>282.77</v>
      </c>
      <c r="V55" s="200">
        <v>1.72</v>
      </c>
      <c r="W55" s="200">
        <v>0</v>
      </c>
      <c r="X55" s="200">
        <v>21.02</v>
      </c>
      <c r="Y55" s="200">
        <v>0</v>
      </c>
      <c r="Z55" s="200">
        <v>33.049999999999997</v>
      </c>
      <c r="AA55" s="200">
        <v>9.35</v>
      </c>
      <c r="AB55" s="200">
        <v>0</v>
      </c>
      <c r="AC55" s="200">
        <v>5.47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33.43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18.75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77.709999999999994</v>
      </c>
      <c r="L56" s="200">
        <v>40.130000000000003</v>
      </c>
      <c r="M56" s="200">
        <v>0</v>
      </c>
      <c r="N56" s="200">
        <v>29.01</v>
      </c>
      <c r="O56" s="200">
        <v>48.71</v>
      </c>
      <c r="P56" s="200">
        <v>59.31</v>
      </c>
      <c r="Q56" s="200">
        <v>1.93</v>
      </c>
      <c r="R56" s="200">
        <v>1.93</v>
      </c>
      <c r="S56" s="200">
        <v>2.9</v>
      </c>
      <c r="T56" s="200">
        <v>0</v>
      </c>
      <c r="U56" s="200">
        <v>282.77</v>
      </c>
      <c r="V56" s="200">
        <v>1.72</v>
      </c>
      <c r="W56" s="200">
        <v>0</v>
      </c>
      <c r="X56" s="200">
        <v>21.02</v>
      </c>
      <c r="Y56" s="200">
        <v>0</v>
      </c>
      <c r="Z56" s="200">
        <v>33.049999999999997</v>
      </c>
      <c r="AA56" s="200">
        <v>9.35</v>
      </c>
      <c r="AB56" s="200">
        <v>0</v>
      </c>
      <c r="AC56" s="200">
        <v>5.47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33.43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18.75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77.709999999999994</v>
      </c>
      <c r="L57" s="200">
        <v>34.200000000000003</v>
      </c>
      <c r="M57" s="200">
        <v>0</v>
      </c>
      <c r="N57" s="200">
        <v>29.01</v>
      </c>
      <c r="O57" s="200">
        <v>48.71</v>
      </c>
      <c r="P57" s="200">
        <v>59.31</v>
      </c>
      <c r="Q57" s="200">
        <v>1.93</v>
      </c>
      <c r="R57" s="200">
        <v>1.93</v>
      </c>
      <c r="S57" s="200">
        <v>2.9</v>
      </c>
      <c r="T57" s="200">
        <v>0</v>
      </c>
      <c r="U57" s="200">
        <v>282.77</v>
      </c>
      <c r="V57" s="200">
        <v>1.72</v>
      </c>
      <c r="W57" s="200">
        <v>0</v>
      </c>
      <c r="X57" s="200">
        <v>21.02</v>
      </c>
      <c r="Y57" s="200">
        <v>0</v>
      </c>
      <c r="Z57" s="200">
        <v>33.049999999999997</v>
      </c>
      <c r="AA57" s="200">
        <v>9.35</v>
      </c>
      <c r="AB57" s="200">
        <v>0</v>
      </c>
      <c r="AC57" s="200">
        <v>5.47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33.43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18.75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77.709999999999994</v>
      </c>
      <c r="L58" s="200">
        <v>30.12</v>
      </c>
      <c r="M58" s="200">
        <v>0</v>
      </c>
      <c r="N58" s="200">
        <v>29.01</v>
      </c>
      <c r="O58" s="200">
        <v>48.71</v>
      </c>
      <c r="P58" s="200">
        <v>59.31</v>
      </c>
      <c r="Q58" s="200">
        <v>1.93</v>
      </c>
      <c r="R58" s="200">
        <v>1.93</v>
      </c>
      <c r="S58" s="200">
        <v>2.9</v>
      </c>
      <c r="T58" s="200">
        <v>0</v>
      </c>
      <c r="U58" s="200">
        <v>282.77</v>
      </c>
      <c r="V58" s="200">
        <v>1.72</v>
      </c>
      <c r="W58" s="200">
        <v>0</v>
      </c>
      <c r="X58" s="200">
        <v>24.15</v>
      </c>
      <c r="Y58" s="200">
        <v>0</v>
      </c>
      <c r="Z58" s="200">
        <v>33.049999999999997</v>
      </c>
      <c r="AA58" s="200">
        <v>22.15</v>
      </c>
      <c r="AB58" s="200">
        <v>0</v>
      </c>
      <c r="AC58" s="200">
        <v>5.47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33.43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18.75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77.709999999999994</v>
      </c>
      <c r="L59" s="200">
        <v>40.26</v>
      </c>
      <c r="M59" s="200">
        <v>0</v>
      </c>
      <c r="N59" s="200">
        <v>29.01</v>
      </c>
      <c r="O59" s="200">
        <v>48.71</v>
      </c>
      <c r="P59" s="200">
        <v>58.95</v>
      </c>
      <c r="Q59" s="200">
        <v>1.93</v>
      </c>
      <c r="R59" s="200">
        <v>1.93</v>
      </c>
      <c r="S59" s="200">
        <v>2.9</v>
      </c>
      <c r="T59" s="200">
        <v>0</v>
      </c>
      <c r="U59" s="200">
        <v>282.77</v>
      </c>
      <c r="V59" s="200">
        <v>1.72</v>
      </c>
      <c r="W59" s="200">
        <v>0</v>
      </c>
      <c r="X59" s="200">
        <v>24.15</v>
      </c>
      <c r="Y59" s="200">
        <v>0</v>
      </c>
      <c r="Z59" s="200">
        <v>33.049999999999997</v>
      </c>
      <c r="AA59" s="200">
        <v>22.15</v>
      </c>
      <c r="AB59" s="200">
        <v>0</v>
      </c>
      <c r="AC59" s="200">
        <v>5.47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33.43</v>
      </c>
      <c r="AJ59" s="200">
        <v>0</v>
      </c>
      <c r="AK59" s="200">
        <v>49.92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18.75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97.01</v>
      </c>
      <c r="L60" s="200">
        <v>40.270000000000003</v>
      </c>
      <c r="M60" s="200">
        <v>0</v>
      </c>
      <c r="N60" s="200">
        <v>29.01</v>
      </c>
      <c r="O60" s="200">
        <v>48.71</v>
      </c>
      <c r="P60" s="200">
        <v>58.95</v>
      </c>
      <c r="Q60" s="200">
        <v>2.68</v>
      </c>
      <c r="R60" s="200">
        <v>10.41</v>
      </c>
      <c r="S60" s="200">
        <v>6.48</v>
      </c>
      <c r="T60" s="200">
        <v>0</v>
      </c>
      <c r="U60" s="200">
        <v>282.77</v>
      </c>
      <c r="V60" s="200">
        <v>1.72</v>
      </c>
      <c r="W60" s="200">
        <v>0</v>
      </c>
      <c r="X60" s="200">
        <v>24.15</v>
      </c>
      <c r="Y60" s="200">
        <v>0</v>
      </c>
      <c r="Z60" s="200">
        <v>32.880000000000003</v>
      </c>
      <c r="AA60" s="200">
        <v>22.15</v>
      </c>
      <c r="AB60" s="200">
        <v>0</v>
      </c>
      <c r="AC60" s="200">
        <v>5.47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33.43</v>
      </c>
      <c r="AJ60" s="200">
        <v>0</v>
      </c>
      <c r="AK60" s="200">
        <v>49.92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18.75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121.09</v>
      </c>
      <c r="L61" s="200">
        <v>40.28</v>
      </c>
      <c r="M61" s="200">
        <v>0</v>
      </c>
      <c r="N61" s="200">
        <v>29.01</v>
      </c>
      <c r="O61" s="200">
        <v>48.71</v>
      </c>
      <c r="P61" s="200">
        <v>59.31</v>
      </c>
      <c r="Q61" s="200">
        <v>1.93</v>
      </c>
      <c r="R61" s="200">
        <v>1.93</v>
      </c>
      <c r="S61" s="200">
        <v>2.9</v>
      </c>
      <c r="T61" s="200">
        <v>0</v>
      </c>
      <c r="U61" s="200">
        <v>282.77</v>
      </c>
      <c r="V61" s="200">
        <v>1.91</v>
      </c>
      <c r="W61" s="200">
        <v>8.5500000000000007</v>
      </c>
      <c r="X61" s="200">
        <v>24.15</v>
      </c>
      <c r="Y61" s="200">
        <v>0</v>
      </c>
      <c r="Z61" s="200">
        <v>33.049999999999997</v>
      </c>
      <c r="AA61" s="200">
        <v>22.15</v>
      </c>
      <c r="AB61" s="200">
        <v>0</v>
      </c>
      <c r="AC61" s="200">
        <v>5.47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33.43</v>
      </c>
      <c r="AJ61" s="200">
        <v>0</v>
      </c>
      <c r="AK61" s="200">
        <v>49.92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18.75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125.89</v>
      </c>
      <c r="L62" s="200">
        <v>40.28</v>
      </c>
      <c r="M62" s="200">
        <v>0</v>
      </c>
      <c r="N62" s="200">
        <v>29.01</v>
      </c>
      <c r="O62" s="200">
        <v>48.71</v>
      </c>
      <c r="P62" s="200">
        <v>59.31</v>
      </c>
      <c r="Q62" s="200">
        <v>1.93</v>
      </c>
      <c r="R62" s="200">
        <v>1.93</v>
      </c>
      <c r="S62" s="200">
        <v>2.9</v>
      </c>
      <c r="T62" s="200">
        <v>0</v>
      </c>
      <c r="U62" s="200">
        <v>282.77</v>
      </c>
      <c r="V62" s="200">
        <v>1.91</v>
      </c>
      <c r="W62" s="200">
        <v>8.5500000000000007</v>
      </c>
      <c r="X62" s="200">
        <v>24.15</v>
      </c>
      <c r="Y62" s="200">
        <v>0</v>
      </c>
      <c r="Z62" s="200">
        <v>33.049999999999997</v>
      </c>
      <c r="AA62" s="200">
        <v>22.15</v>
      </c>
      <c r="AB62" s="200">
        <v>0</v>
      </c>
      <c r="AC62" s="200">
        <v>5.47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33.43</v>
      </c>
      <c r="AJ62" s="200">
        <v>0</v>
      </c>
      <c r="AK62" s="200">
        <v>49.92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18.75</v>
      </c>
      <c r="AR62" s="200">
        <v>0</v>
      </c>
      <c r="AS62" s="200">
        <v>0</v>
      </c>
      <c r="AT62" s="200">
        <v>7.54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159.58000000000001</v>
      </c>
      <c r="L63" s="200">
        <v>40.29</v>
      </c>
      <c r="M63" s="200">
        <v>0</v>
      </c>
      <c r="N63" s="200">
        <v>29.01</v>
      </c>
      <c r="O63" s="200">
        <v>48.71</v>
      </c>
      <c r="P63" s="200">
        <v>59.31</v>
      </c>
      <c r="Q63" s="200">
        <v>1.93</v>
      </c>
      <c r="R63" s="200">
        <v>1.93</v>
      </c>
      <c r="S63" s="200">
        <v>2.9</v>
      </c>
      <c r="T63" s="200">
        <v>0</v>
      </c>
      <c r="U63" s="200">
        <v>282.77</v>
      </c>
      <c r="V63" s="200">
        <v>1.91</v>
      </c>
      <c r="W63" s="200">
        <v>8.5500000000000007</v>
      </c>
      <c r="X63" s="200">
        <v>24.15</v>
      </c>
      <c r="Y63" s="200">
        <v>0</v>
      </c>
      <c r="Z63" s="200">
        <v>33.049999999999997</v>
      </c>
      <c r="AA63" s="200">
        <v>22.15</v>
      </c>
      <c r="AB63" s="200">
        <v>0</v>
      </c>
      <c r="AC63" s="200">
        <v>5.47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33.43</v>
      </c>
      <c r="AJ63" s="200">
        <v>0</v>
      </c>
      <c r="AK63" s="200">
        <v>49.92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18.75</v>
      </c>
      <c r="AR63" s="200">
        <v>0</v>
      </c>
      <c r="AS63" s="200">
        <v>0</v>
      </c>
      <c r="AT63" s="200">
        <v>7.54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159.58000000000001</v>
      </c>
      <c r="L64" s="200">
        <v>40.299999999999997</v>
      </c>
      <c r="M64" s="200">
        <v>0</v>
      </c>
      <c r="N64" s="200">
        <v>29.01</v>
      </c>
      <c r="O64" s="200">
        <v>48.71</v>
      </c>
      <c r="P64" s="200">
        <v>59.31</v>
      </c>
      <c r="Q64" s="200">
        <v>1.93</v>
      </c>
      <c r="R64" s="200">
        <v>1.93</v>
      </c>
      <c r="S64" s="200">
        <v>2.9</v>
      </c>
      <c r="T64" s="200">
        <v>0</v>
      </c>
      <c r="U64" s="200">
        <v>282.77</v>
      </c>
      <c r="V64" s="200">
        <v>1.91</v>
      </c>
      <c r="W64" s="200">
        <v>8.5500000000000007</v>
      </c>
      <c r="X64" s="200">
        <v>24.15</v>
      </c>
      <c r="Y64" s="200">
        <v>0</v>
      </c>
      <c r="Z64" s="200">
        <v>33.049999999999997</v>
      </c>
      <c r="AA64" s="200">
        <v>22.15</v>
      </c>
      <c r="AB64" s="200">
        <v>0</v>
      </c>
      <c r="AC64" s="200">
        <v>5.29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33.43</v>
      </c>
      <c r="AJ64" s="200">
        <v>0</v>
      </c>
      <c r="AK64" s="200">
        <v>49.92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18.75</v>
      </c>
      <c r="AR64" s="200">
        <v>0</v>
      </c>
      <c r="AS64" s="200">
        <v>0</v>
      </c>
      <c r="AT64" s="200">
        <v>7.54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159.58000000000001</v>
      </c>
      <c r="L65" s="200">
        <v>40.299999999999997</v>
      </c>
      <c r="M65" s="200">
        <v>0</v>
      </c>
      <c r="N65" s="200">
        <v>29.01</v>
      </c>
      <c r="O65" s="200">
        <v>48.71</v>
      </c>
      <c r="P65" s="200">
        <v>59.31</v>
      </c>
      <c r="Q65" s="200">
        <v>2.68</v>
      </c>
      <c r="R65" s="200">
        <v>10.41</v>
      </c>
      <c r="S65" s="200">
        <v>6.48</v>
      </c>
      <c r="T65" s="200">
        <v>0</v>
      </c>
      <c r="U65" s="200">
        <v>282.77</v>
      </c>
      <c r="V65" s="200">
        <v>1.91</v>
      </c>
      <c r="W65" s="200">
        <v>8.5500000000000007</v>
      </c>
      <c r="X65" s="200">
        <v>24.15</v>
      </c>
      <c r="Y65" s="200">
        <v>0</v>
      </c>
      <c r="Z65" s="200">
        <v>33.049999999999997</v>
      </c>
      <c r="AA65" s="200">
        <v>22.15</v>
      </c>
      <c r="AB65" s="200">
        <v>0</v>
      </c>
      <c r="AC65" s="200">
        <v>5.29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33.43</v>
      </c>
      <c r="AJ65" s="200">
        <v>0</v>
      </c>
      <c r="AK65" s="200">
        <v>49.92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18.75</v>
      </c>
      <c r="AR65" s="200">
        <v>0</v>
      </c>
      <c r="AS65" s="200">
        <v>0</v>
      </c>
      <c r="AT65" s="200">
        <v>7.54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159.59</v>
      </c>
      <c r="L66" s="200">
        <v>40.299999999999997</v>
      </c>
      <c r="M66" s="200">
        <v>0</v>
      </c>
      <c r="N66" s="200">
        <v>29.01</v>
      </c>
      <c r="O66" s="200">
        <v>48.71</v>
      </c>
      <c r="P66" s="200">
        <v>59.31</v>
      </c>
      <c r="Q66" s="200">
        <v>2.68</v>
      </c>
      <c r="R66" s="200">
        <v>10.41</v>
      </c>
      <c r="S66" s="200">
        <v>6.48</v>
      </c>
      <c r="T66" s="200">
        <v>0</v>
      </c>
      <c r="U66" s="200">
        <v>282.77</v>
      </c>
      <c r="V66" s="200">
        <v>1.91</v>
      </c>
      <c r="W66" s="200">
        <v>8.5500000000000007</v>
      </c>
      <c r="X66" s="200">
        <v>24.15</v>
      </c>
      <c r="Y66" s="200">
        <v>0</v>
      </c>
      <c r="Z66" s="200">
        <v>33.049999999999997</v>
      </c>
      <c r="AA66" s="200">
        <v>22.15</v>
      </c>
      <c r="AB66" s="200">
        <v>0</v>
      </c>
      <c r="AC66" s="200">
        <v>5.29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33.43</v>
      </c>
      <c r="AJ66" s="200">
        <v>0</v>
      </c>
      <c r="AK66" s="200">
        <v>49.92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18.75</v>
      </c>
      <c r="AR66" s="200">
        <v>0</v>
      </c>
      <c r="AS66" s="200">
        <v>0</v>
      </c>
      <c r="AT66" s="200">
        <v>7.54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159.59</v>
      </c>
      <c r="L67" s="200">
        <v>30.24</v>
      </c>
      <c r="M67" s="200">
        <v>0</v>
      </c>
      <c r="N67" s="200">
        <v>29.01</v>
      </c>
      <c r="O67" s="200">
        <v>48.71</v>
      </c>
      <c r="P67" s="200">
        <v>59.31</v>
      </c>
      <c r="Q67" s="200">
        <v>2.68</v>
      </c>
      <c r="R67" s="200">
        <v>10.41</v>
      </c>
      <c r="S67" s="200">
        <v>6.48</v>
      </c>
      <c r="T67" s="200">
        <v>0</v>
      </c>
      <c r="U67" s="200">
        <v>282.77</v>
      </c>
      <c r="V67" s="200">
        <v>1.91</v>
      </c>
      <c r="W67" s="200">
        <v>8.5500000000000007</v>
      </c>
      <c r="X67" s="200">
        <v>24.15</v>
      </c>
      <c r="Y67" s="200">
        <v>0</v>
      </c>
      <c r="Z67" s="200">
        <v>33.049999999999997</v>
      </c>
      <c r="AA67" s="200">
        <v>22.15</v>
      </c>
      <c r="AB67" s="200">
        <v>0</v>
      </c>
      <c r="AC67" s="200">
        <v>5.29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33.43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18.75</v>
      </c>
      <c r="AR67" s="200">
        <v>0</v>
      </c>
      <c r="AS67" s="200">
        <v>0</v>
      </c>
      <c r="AT67" s="200">
        <v>6.46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159.59</v>
      </c>
      <c r="L68" s="200">
        <v>30.24</v>
      </c>
      <c r="M68" s="200">
        <v>0</v>
      </c>
      <c r="N68" s="200">
        <v>29.01</v>
      </c>
      <c r="O68" s="200">
        <v>48.71</v>
      </c>
      <c r="P68" s="200">
        <v>59.31</v>
      </c>
      <c r="Q68" s="200">
        <v>2.68</v>
      </c>
      <c r="R68" s="200">
        <v>10.41</v>
      </c>
      <c r="S68" s="200">
        <v>6.48</v>
      </c>
      <c r="T68" s="200">
        <v>0</v>
      </c>
      <c r="U68" s="200">
        <v>282.77</v>
      </c>
      <c r="V68" s="200">
        <v>1.91</v>
      </c>
      <c r="W68" s="200">
        <v>8.5500000000000007</v>
      </c>
      <c r="X68" s="200">
        <v>24.15</v>
      </c>
      <c r="Y68" s="200">
        <v>0</v>
      </c>
      <c r="Z68" s="200">
        <v>33.049999999999997</v>
      </c>
      <c r="AA68" s="200">
        <v>22.15</v>
      </c>
      <c r="AB68" s="200">
        <v>0</v>
      </c>
      <c r="AC68" s="200">
        <v>5.29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33.43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18.739999999999998</v>
      </c>
      <c r="AR68" s="200">
        <v>0</v>
      </c>
      <c r="AS68" s="200">
        <v>0</v>
      </c>
      <c r="AT68" s="200">
        <v>6.46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159.59</v>
      </c>
      <c r="L69" s="200">
        <v>40.28</v>
      </c>
      <c r="M69" s="200">
        <v>0</v>
      </c>
      <c r="N69" s="200">
        <v>29.01</v>
      </c>
      <c r="O69" s="200">
        <v>48.71</v>
      </c>
      <c r="P69" s="200">
        <v>59.31</v>
      </c>
      <c r="Q69" s="200">
        <v>2.68</v>
      </c>
      <c r="R69" s="200">
        <v>10.41</v>
      </c>
      <c r="S69" s="200">
        <v>6.48</v>
      </c>
      <c r="T69" s="200">
        <v>0</v>
      </c>
      <c r="U69" s="200">
        <v>282.77</v>
      </c>
      <c r="V69" s="200">
        <v>1.91</v>
      </c>
      <c r="W69" s="200">
        <v>8.5500000000000007</v>
      </c>
      <c r="X69" s="200">
        <v>24.15</v>
      </c>
      <c r="Y69" s="200">
        <v>0</v>
      </c>
      <c r="Z69" s="200">
        <v>33.049999999999997</v>
      </c>
      <c r="AA69" s="200">
        <v>22.15</v>
      </c>
      <c r="AB69" s="200">
        <v>0</v>
      </c>
      <c r="AC69" s="200">
        <v>5.29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33.43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18.45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159.59</v>
      </c>
      <c r="L70" s="200">
        <v>40.28</v>
      </c>
      <c r="M70" s="200">
        <v>0</v>
      </c>
      <c r="N70" s="200">
        <v>29.01</v>
      </c>
      <c r="O70" s="200">
        <v>48.71</v>
      </c>
      <c r="P70" s="200">
        <v>59.31</v>
      </c>
      <c r="Q70" s="200">
        <v>2.68</v>
      </c>
      <c r="R70" s="200">
        <v>10.41</v>
      </c>
      <c r="S70" s="200">
        <v>6.48</v>
      </c>
      <c r="T70" s="200">
        <v>0</v>
      </c>
      <c r="U70" s="200">
        <v>282.77</v>
      </c>
      <c r="V70" s="200">
        <v>1.91</v>
      </c>
      <c r="W70" s="200">
        <v>8.5500000000000007</v>
      </c>
      <c r="X70" s="200">
        <v>24.15</v>
      </c>
      <c r="Y70" s="200">
        <v>0</v>
      </c>
      <c r="Z70" s="200">
        <v>33.049999999999997</v>
      </c>
      <c r="AA70" s="200">
        <v>22.15</v>
      </c>
      <c r="AB70" s="200">
        <v>0</v>
      </c>
      <c r="AC70" s="200">
        <v>5.65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33.43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18.309999999999999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159.59</v>
      </c>
      <c r="L71" s="200">
        <v>30.23</v>
      </c>
      <c r="M71" s="200">
        <v>0</v>
      </c>
      <c r="N71" s="200">
        <v>29.01</v>
      </c>
      <c r="O71" s="200">
        <v>48.71</v>
      </c>
      <c r="P71" s="200">
        <v>59.31</v>
      </c>
      <c r="Q71" s="200">
        <v>2.68</v>
      </c>
      <c r="R71" s="200">
        <v>10.41</v>
      </c>
      <c r="S71" s="200">
        <v>6.48</v>
      </c>
      <c r="T71" s="200">
        <v>0</v>
      </c>
      <c r="U71" s="200">
        <v>282.77</v>
      </c>
      <c r="V71" s="200">
        <v>1.91</v>
      </c>
      <c r="W71" s="200">
        <v>8.5500000000000007</v>
      </c>
      <c r="X71" s="200">
        <v>24.15</v>
      </c>
      <c r="Y71" s="200">
        <v>0</v>
      </c>
      <c r="Z71" s="200">
        <v>33.049999999999997</v>
      </c>
      <c r="AA71" s="200">
        <v>22.15</v>
      </c>
      <c r="AB71" s="200">
        <v>0</v>
      </c>
      <c r="AC71" s="200">
        <v>5.65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33.43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18.149999999999999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159.59</v>
      </c>
      <c r="L72" s="200">
        <v>30.22</v>
      </c>
      <c r="M72" s="200">
        <v>0</v>
      </c>
      <c r="N72" s="200">
        <v>29.01</v>
      </c>
      <c r="O72" s="200">
        <v>48.71</v>
      </c>
      <c r="P72" s="200">
        <v>59.31</v>
      </c>
      <c r="Q72" s="200">
        <v>2.68</v>
      </c>
      <c r="R72" s="200">
        <v>10.41</v>
      </c>
      <c r="S72" s="200">
        <v>6.48</v>
      </c>
      <c r="T72" s="200">
        <v>0</v>
      </c>
      <c r="U72" s="200">
        <v>282.77</v>
      </c>
      <c r="V72" s="200">
        <v>1.91</v>
      </c>
      <c r="W72" s="200">
        <v>8.5500000000000007</v>
      </c>
      <c r="X72" s="200">
        <v>24.15</v>
      </c>
      <c r="Y72" s="200">
        <v>0</v>
      </c>
      <c r="Z72" s="200">
        <v>33.049999999999997</v>
      </c>
      <c r="AA72" s="200">
        <v>22.15</v>
      </c>
      <c r="AB72" s="200">
        <v>0</v>
      </c>
      <c r="AC72" s="200">
        <v>5.65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33.43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18.07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159.58000000000001</v>
      </c>
      <c r="L73" s="200">
        <v>30.22</v>
      </c>
      <c r="M73" s="200">
        <v>0</v>
      </c>
      <c r="N73" s="200">
        <v>29.01</v>
      </c>
      <c r="O73" s="200">
        <v>48.71</v>
      </c>
      <c r="P73" s="200">
        <v>59.31</v>
      </c>
      <c r="Q73" s="200">
        <v>2.68</v>
      </c>
      <c r="R73" s="200">
        <v>10.41</v>
      </c>
      <c r="S73" s="200">
        <v>6.48</v>
      </c>
      <c r="T73" s="200">
        <v>0</v>
      </c>
      <c r="U73" s="200">
        <v>282.77</v>
      </c>
      <c r="V73" s="200">
        <v>1.91</v>
      </c>
      <c r="W73" s="200">
        <v>8.5500000000000007</v>
      </c>
      <c r="X73" s="200">
        <v>24.15</v>
      </c>
      <c r="Y73" s="200">
        <v>0</v>
      </c>
      <c r="Z73" s="200">
        <v>33.049999999999997</v>
      </c>
      <c r="AA73" s="200">
        <v>22.15</v>
      </c>
      <c r="AB73" s="200">
        <v>0</v>
      </c>
      <c r="AC73" s="200">
        <v>5.65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33.43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16.96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159.59</v>
      </c>
      <c r="L74" s="200">
        <v>30.21</v>
      </c>
      <c r="M74" s="200">
        <v>0</v>
      </c>
      <c r="N74" s="200">
        <v>29.01</v>
      </c>
      <c r="O74" s="200">
        <v>48.71</v>
      </c>
      <c r="P74" s="200">
        <v>59.31</v>
      </c>
      <c r="Q74" s="200">
        <v>1.93</v>
      </c>
      <c r="R74" s="200">
        <v>1.93</v>
      </c>
      <c r="S74" s="200">
        <v>2.9</v>
      </c>
      <c r="T74" s="200">
        <v>0</v>
      </c>
      <c r="U74" s="200">
        <v>282.77</v>
      </c>
      <c r="V74" s="200">
        <v>1.91</v>
      </c>
      <c r="W74" s="200">
        <v>8.5500000000000007</v>
      </c>
      <c r="X74" s="200">
        <v>24.15</v>
      </c>
      <c r="Y74" s="200">
        <v>0</v>
      </c>
      <c r="Z74" s="200">
        <v>33.049999999999997</v>
      </c>
      <c r="AA74" s="200">
        <v>22.15</v>
      </c>
      <c r="AB74" s="200">
        <v>0</v>
      </c>
      <c r="AC74" s="200">
        <v>5.65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33.43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8.81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159.58000000000001</v>
      </c>
      <c r="L75" s="200">
        <v>30.2</v>
      </c>
      <c r="M75" s="200">
        <v>0</v>
      </c>
      <c r="N75" s="200">
        <v>29.01</v>
      </c>
      <c r="O75" s="200">
        <v>48.71</v>
      </c>
      <c r="P75" s="200">
        <v>59.31</v>
      </c>
      <c r="Q75" s="200">
        <v>2.68</v>
      </c>
      <c r="R75" s="200">
        <v>10.41</v>
      </c>
      <c r="S75" s="200">
        <v>6.48</v>
      </c>
      <c r="T75" s="200">
        <v>0</v>
      </c>
      <c r="U75" s="200">
        <v>282.77</v>
      </c>
      <c r="V75" s="200">
        <v>1.91</v>
      </c>
      <c r="W75" s="200">
        <v>8.5500000000000007</v>
      </c>
      <c r="X75" s="200">
        <v>24.15</v>
      </c>
      <c r="Y75" s="200">
        <v>0</v>
      </c>
      <c r="Z75" s="200">
        <v>33.049999999999997</v>
      </c>
      <c r="AA75" s="200">
        <v>22.15</v>
      </c>
      <c r="AB75" s="200">
        <v>0</v>
      </c>
      <c r="AC75" s="200">
        <v>5.65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33.43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159.59</v>
      </c>
      <c r="L76" s="200">
        <v>29.32</v>
      </c>
      <c r="M76" s="200">
        <v>0</v>
      </c>
      <c r="N76" s="200">
        <v>29.01</v>
      </c>
      <c r="O76" s="200">
        <v>48.71</v>
      </c>
      <c r="P76" s="200">
        <v>59.31</v>
      </c>
      <c r="Q76" s="200">
        <v>2.68</v>
      </c>
      <c r="R76" s="200">
        <v>10.41</v>
      </c>
      <c r="S76" s="200">
        <v>6.48</v>
      </c>
      <c r="T76" s="200">
        <v>0</v>
      </c>
      <c r="U76" s="200">
        <v>282.77</v>
      </c>
      <c r="V76" s="200">
        <v>1.91</v>
      </c>
      <c r="W76" s="200">
        <v>8.5500000000000007</v>
      </c>
      <c r="X76" s="200">
        <v>24.15</v>
      </c>
      <c r="Y76" s="200">
        <v>0</v>
      </c>
      <c r="Z76" s="200">
        <v>33.049999999999997</v>
      </c>
      <c r="AA76" s="200">
        <v>22.15</v>
      </c>
      <c r="AB76" s="200">
        <v>0</v>
      </c>
      <c r="AC76" s="200">
        <v>5.65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33.43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159.58000000000001</v>
      </c>
      <c r="L77" s="200">
        <v>39.090000000000003</v>
      </c>
      <c r="M77" s="200">
        <v>0</v>
      </c>
      <c r="N77" s="200">
        <v>29.01</v>
      </c>
      <c r="O77" s="200">
        <v>48.71</v>
      </c>
      <c r="P77" s="200">
        <v>59.31</v>
      </c>
      <c r="Q77" s="200">
        <v>2.68</v>
      </c>
      <c r="R77" s="200">
        <v>10.41</v>
      </c>
      <c r="S77" s="200">
        <v>6.48</v>
      </c>
      <c r="T77" s="200">
        <v>0</v>
      </c>
      <c r="U77" s="200">
        <v>282.77</v>
      </c>
      <c r="V77" s="200">
        <v>1.91</v>
      </c>
      <c r="W77" s="200">
        <v>8.1999999999999993</v>
      </c>
      <c r="X77" s="200">
        <v>24.15</v>
      </c>
      <c r="Y77" s="200">
        <v>0</v>
      </c>
      <c r="Z77" s="200">
        <v>33.049999999999997</v>
      </c>
      <c r="AA77" s="200">
        <v>22.15</v>
      </c>
      <c r="AB77" s="200">
        <v>0</v>
      </c>
      <c r="AC77" s="200">
        <v>5.65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33.43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159.59</v>
      </c>
      <c r="L78" s="200">
        <v>40.25</v>
      </c>
      <c r="M78" s="200">
        <v>0</v>
      </c>
      <c r="N78" s="200">
        <v>29.01</v>
      </c>
      <c r="O78" s="200">
        <v>48.71</v>
      </c>
      <c r="P78" s="200">
        <v>59.31</v>
      </c>
      <c r="Q78" s="200">
        <v>2.68</v>
      </c>
      <c r="R78" s="200">
        <v>10.41</v>
      </c>
      <c r="S78" s="200">
        <v>6.48</v>
      </c>
      <c r="T78" s="200">
        <v>0</v>
      </c>
      <c r="U78" s="200">
        <v>282.77</v>
      </c>
      <c r="V78" s="200">
        <v>1.91</v>
      </c>
      <c r="W78" s="200">
        <v>8.1999999999999993</v>
      </c>
      <c r="X78" s="200">
        <v>24.15</v>
      </c>
      <c r="Y78" s="200">
        <v>0</v>
      </c>
      <c r="Z78" s="200">
        <v>33.049999999999997</v>
      </c>
      <c r="AA78" s="200">
        <v>22.15</v>
      </c>
      <c r="AB78" s="200">
        <v>0</v>
      </c>
      <c r="AC78" s="200">
        <v>5.65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33.43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159.59</v>
      </c>
      <c r="L79" s="200">
        <v>30.24</v>
      </c>
      <c r="M79" s="200">
        <v>0</v>
      </c>
      <c r="N79" s="200">
        <v>29.01</v>
      </c>
      <c r="O79" s="200">
        <v>48.71</v>
      </c>
      <c r="P79" s="200">
        <v>59.31</v>
      </c>
      <c r="Q79" s="200">
        <v>2.68</v>
      </c>
      <c r="R79" s="200">
        <v>10.41</v>
      </c>
      <c r="S79" s="200">
        <v>6.48</v>
      </c>
      <c r="T79" s="200">
        <v>0</v>
      </c>
      <c r="U79" s="200">
        <v>282.77</v>
      </c>
      <c r="V79" s="200">
        <v>1.91</v>
      </c>
      <c r="W79" s="200">
        <v>8.5500000000000007</v>
      </c>
      <c r="X79" s="200">
        <v>24.15</v>
      </c>
      <c r="Y79" s="200">
        <v>0</v>
      </c>
      <c r="Z79" s="200">
        <v>33.049999999999997</v>
      </c>
      <c r="AA79" s="200">
        <v>22.15</v>
      </c>
      <c r="AB79" s="200">
        <v>0</v>
      </c>
      <c r="AC79" s="200">
        <v>5.65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33.43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159.58000000000001</v>
      </c>
      <c r="L80" s="200">
        <v>29.32</v>
      </c>
      <c r="M80" s="200">
        <v>0</v>
      </c>
      <c r="N80" s="200">
        <v>29.01</v>
      </c>
      <c r="O80" s="200">
        <v>48.71</v>
      </c>
      <c r="P80" s="200">
        <v>59.31</v>
      </c>
      <c r="Q80" s="200">
        <v>2.68</v>
      </c>
      <c r="R80" s="200">
        <v>10.41</v>
      </c>
      <c r="S80" s="200">
        <v>6.48</v>
      </c>
      <c r="T80" s="200">
        <v>0</v>
      </c>
      <c r="U80" s="200">
        <v>282.77</v>
      </c>
      <c r="V80" s="200">
        <v>1.91</v>
      </c>
      <c r="W80" s="200">
        <v>8.5500000000000007</v>
      </c>
      <c r="X80" s="200">
        <v>24.15</v>
      </c>
      <c r="Y80" s="200">
        <v>0</v>
      </c>
      <c r="Z80" s="200">
        <v>33.049999999999997</v>
      </c>
      <c r="AA80" s="200">
        <v>22.15</v>
      </c>
      <c r="AB80" s="200">
        <v>0</v>
      </c>
      <c r="AC80" s="200">
        <v>5.65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33.43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159.58000000000001</v>
      </c>
      <c r="L81" s="200">
        <v>29.32</v>
      </c>
      <c r="M81" s="200">
        <v>0</v>
      </c>
      <c r="N81" s="200">
        <v>29.01</v>
      </c>
      <c r="O81" s="200">
        <v>48.71</v>
      </c>
      <c r="P81" s="200">
        <v>59.31</v>
      </c>
      <c r="Q81" s="200">
        <v>2.68</v>
      </c>
      <c r="R81" s="200">
        <v>10.41</v>
      </c>
      <c r="S81" s="200">
        <v>6.48</v>
      </c>
      <c r="T81" s="200">
        <v>0</v>
      </c>
      <c r="U81" s="200">
        <v>282.77</v>
      </c>
      <c r="V81" s="200">
        <v>1.91</v>
      </c>
      <c r="W81" s="200">
        <v>8.5500000000000007</v>
      </c>
      <c r="X81" s="200">
        <v>24.15</v>
      </c>
      <c r="Y81" s="200">
        <v>0</v>
      </c>
      <c r="Z81" s="200">
        <v>33.049999999999997</v>
      </c>
      <c r="AA81" s="200">
        <v>22.15</v>
      </c>
      <c r="AB81" s="200">
        <v>0</v>
      </c>
      <c r="AC81" s="200">
        <v>5.65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33.43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159.59</v>
      </c>
      <c r="L82" s="200">
        <v>61.52</v>
      </c>
      <c r="M82" s="200">
        <v>0</v>
      </c>
      <c r="N82" s="200">
        <v>29.01</v>
      </c>
      <c r="O82" s="200">
        <v>48.71</v>
      </c>
      <c r="P82" s="200">
        <v>59.31</v>
      </c>
      <c r="Q82" s="200">
        <v>2.68</v>
      </c>
      <c r="R82" s="200">
        <v>10.41</v>
      </c>
      <c r="S82" s="200">
        <v>6.48</v>
      </c>
      <c r="T82" s="200">
        <v>0</v>
      </c>
      <c r="U82" s="200">
        <v>282.77</v>
      </c>
      <c r="V82" s="200">
        <v>1.91</v>
      </c>
      <c r="W82" s="200">
        <v>8.5500000000000007</v>
      </c>
      <c r="X82" s="200">
        <v>24.15</v>
      </c>
      <c r="Y82" s="200">
        <v>0</v>
      </c>
      <c r="Z82" s="200">
        <v>33.049999999999997</v>
      </c>
      <c r="AA82" s="200">
        <v>22.15</v>
      </c>
      <c r="AB82" s="200">
        <v>0</v>
      </c>
      <c r="AC82" s="200">
        <v>5.65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33.43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159.59</v>
      </c>
      <c r="L83" s="200">
        <v>61.52</v>
      </c>
      <c r="M83" s="200">
        <v>0</v>
      </c>
      <c r="N83" s="200">
        <v>29.01</v>
      </c>
      <c r="O83" s="200">
        <v>48.71</v>
      </c>
      <c r="P83" s="200">
        <v>59.31</v>
      </c>
      <c r="Q83" s="200">
        <v>2.68</v>
      </c>
      <c r="R83" s="200">
        <v>10.41</v>
      </c>
      <c r="S83" s="200">
        <v>6.48</v>
      </c>
      <c r="T83" s="200">
        <v>0</v>
      </c>
      <c r="U83" s="200">
        <v>282.77</v>
      </c>
      <c r="V83" s="200">
        <v>1.91</v>
      </c>
      <c r="W83" s="200">
        <v>8.5500000000000007</v>
      </c>
      <c r="X83" s="200">
        <v>24.15</v>
      </c>
      <c r="Y83" s="200">
        <v>0</v>
      </c>
      <c r="Z83" s="200">
        <v>33.049999999999997</v>
      </c>
      <c r="AA83" s="200">
        <v>22.15</v>
      </c>
      <c r="AB83" s="200">
        <v>0</v>
      </c>
      <c r="AC83" s="200">
        <v>5.82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33.43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159.58000000000001</v>
      </c>
      <c r="L84" s="200">
        <v>61.52</v>
      </c>
      <c r="M84" s="200">
        <v>0</v>
      </c>
      <c r="N84" s="200">
        <v>29.01</v>
      </c>
      <c r="O84" s="200">
        <v>48.71</v>
      </c>
      <c r="P84" s="200">
        <v>59.31</v>
      </c>
      <c r="Q84" s="200">
        <v>2.68</v>
      </c>
      <c r="R84" s="200">
        <v>10.41</v>
      </c>
      <c r="S84" s="200">
        <v>6.48</v>
      </c>
      <c r="T84" s="200">
        <v>0</v>
      </c>
      <c r="U84" s="200">
        <v>282.77</v>
      </c>
      <c r="V84" s="200">
        <v>1.91</v>
      </c>
      <c r="W84" s="200">
        <v>8.5500000000000007</v>
      </c>
      <c r="X84" s="200">
        <v>24.15</v>
      </c>
      <c r="Y84" s="200">
        <v>0</v>
      </c>
      <c r="Z84" s="200">
        <v>33.049999999999997</v>
      </c>
      <c r="AA84" s="200">
        <v>22.15</v>
      </c>
      <c r="AB84" s="200">
        <v>0</v>
      </c>
      <c r="AC84" s="200">
        <v>5.82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33.43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77.36</v>
      </c>
      <c r="L85" s="200">
        <v>29.01</v>
      </c>
      <c r="M85" s="200">
        <v>0</v>
      </c>
      <c r="N85" s="200">
        <v>29.01</v>
      </c>
      <c r="O85" s="200">
        <v>48.71</v>
      </c>
      <c r="P85" s="200">
        <v>59.31</v>
      </c>
      <c r="Q85" s="200">
        <v>2.68</v>
      </c>
      <c r="R85" s="200">
        <v>10.41</v>
      </c>
      <c r="S85" s="200">
        <v>6.48</v>
      </c>
      <c r="T85" s="200">
        <v>0</v>
      </c>
      <c r="U85" s="200">
        <v>282.77</v>
      </c>
      <c r="V85" s="200">
        <v>1.91</v>
      </c>
      <c r="W85" s="200">
        <v>8.1999999999999993</v>
      </c>
      <c r="X85" s="200">
        <v>24.15</v>
      </c>
      <c r="Y85" s="200">
        <v>0</v>
      </c>
      <c r="Z85" s="200">
        <v>33.049999999999997</v>
      </c>
      <c r="AA85" s="200">
        <v>22.15</v>
      </c>
      <c r="AB85" s="200">
        <v>0</v>
      </c>
      <c r="AC85" s="200">
        <v>5.82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33.43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77.36</v>
      </c>
      <c r="L86" s="200">
        <v>29.01</v>
      </c>
      <c r="M86" s="200">
        <v>0</v>
      </c>
      <c r="N86" s="200">
        <v>29.01</v>
      </c>
      <c r="O86" s="200">
        <v>48.71</v>
      </c>
      <c r="P86" s="200">
        <v>59.31</v>
      </c>
      <c r="Q86" s="200">
        <v>2.68</v>
      </c>
      <c r="R86" s="200">
        <v>10.41</v>
      </c>
      <c r="S86" s="200">
        <v>6.48</v>
      </c>
      <c r="T86" s="200">
        <v>0</v>
      </c>
      <c r="U86" s="200">
        <v>282.77</v>
      </c>
      <c r="V86" s="200">
        <v>1.91</v>
      </c>
      <c r="W86" s="200">
        <v>8.1999999999999993</v>
      </c>
      <c r="X86" s="200">
        <v>24.15</v>
      </c>
      <c r="Y86" s="200">
        <v>0</v>
      </c>
      <c r="Z86" s="200">
        <v>33.049999999999997</v>
      </c>
      <c r="AA86" s="200">
        <v>22.15</v>
      </c>
      <c r="AB86" s="200">
        <v>0</v>
      </c>
      <c r="AC86" s="200">
        <v>5.82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33.43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159.59</v>
      </c>
      <c r="L87" s="200">
        <v>61.52</v>
      </c>
      <c r="M87" s="200">
        <v>0</v>
      </c>
      <c r="N87" s="200">
        <v>29.01</v>
      </c>
      <c r="O87" s="200">
        <v>48.71</v>
      </c>
      <c r="P87" s="200">
        <v>59.31</v>
      </c>
      <c r="Q87" s="200">
        <v>2.68</v>
      </c>
      <c r="R87" s="200">
        <v>10.41</v>
      </c>
      <c r="S87" s="200">
        <v>6.48</v>
      </c>
      <c r="T87" s="200">
        <v>0</v>
      </c>
      <c r="U87" s="200">
        <v>282.77</v>
      </c>
      <c r="V87" s="200">
        <v>1.91</v>
      </c>
      <c r="W87" s="200">
        <v>8.5500000000000007</v>
      </c>
      <c r="X87" s="200">
        <v>24.15</v>
      </c>
      <c r="Y87" s="200">
        <v>0</v>
      </c>
      <c r="Z87" s="200">
        <v>33.049999999999997</v>
      </c>
      <c r="AA87" s="200">
        <v>22.15</v>
      </c>
      <c r="AB87" s="200">
        <v>0</v>
      </c>
      <c r="AC87" s="200">
        <v>5.82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33.43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159.59</v>
      </c>
      <c r="L88" s="200">
        <v>61.52</v>
      </c>
      <c r="M88" s="200">
        <v>0</v>
      </c>
      <c r="N88" s="200">
        <v>29.01</v>
      </c>
      <c r="O88" s="200">
        <v>48.71</v>
      </c>
      <c r="P88" s="200">
        <v>59.31</v>
      </c>
      <c r="Q88" s="200">
        <v>2.68</v>
      </c>
      <c r="R88" s="200">
        <v>10.41</v>
      </c>
      <c r="S88" s="200">
        <v>6.48</v>
      </c>
      <c r="T88" s="200">
        <v>0</v>
      </c>
      <c r="U88" s="200">
        <v>282.77</v>
      </c>
      <c r="V88" s="200">
        <v>1.91</v>
      </c>
      <c r="W88" s="200">
        <v>8.5500000000000007</v>
      </c>
      <c r="X88" s="200">
        <v>24.15</v>
      </c>
      <c r="Y88" s="200">
        <v>0</v>
      </c>
      <c r="Z88" s="200">
        <v>33.049999999999997</v>
      </c>
      <c r="AA88" s="200">
        <v>22.15</v>
      </c>
      <c r="AB88" s="200">
        <v>0</v>
      </c>
      <c r="AC88" s="200">
        <v>5.82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33.43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159.58000000000001</v>
      </c>
      <c r="L89" s="200">
        <v>61.52</v>
      </c>
      <c r="M89" s="200">
        <v>0</v>
      </c>
      <c r="N89" s="200">
        <v>29.01</v>
      </c>
      <c r="O89" s="200">
        <v>48.71</v>
      </c>
      <c r="P89" s="200">
        <v>59.31</v>
      </c>
      <c r="Q89" s="200">
        <v>2.68</v>
      </c>
      <c r="R89" s="200">
        <v>10.41</v>
      </c>
      <c r="S89" s="200">
        <v>6.48</v>
      </c>
      <c r="T89" s="200">
        <v>0</v>
      </c>
      <c r="U89" s="200">
        <v>282.77</v>
      </c>
      <c r="V89" s="200">
        <v>1.91</v>
      </c>
      <c r="W89" s="200">
        <v>8.5500000000000007</v>
      </c>
      <c r="X89" s="200">
        <v>24.15</v>
      </c>
      <c r="Y89" s="200">
        <v>0</v>
      </c>
      <c r="Z89" s="200">
        <v>33.29</v>
      </c>
      <c r="AA89" s="200">
        <v>22.15</v>
      </c>
      <c r="AB89" s="200">
        <v>0</v>
      </c>
      <c r="AC89" s="200">
        <v>5.82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33.43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159.58000000000001</v>
      </c>
      <c r="L90" s="200">
        <v>61.52</v>
      </c>
      <c r="M90" s="200">
        <v>0</v>
      </c>
      <c r="N90" s="200">
        <v>29.01</v>
      </c>
      <c r="O90" s="200">
        <v>48.71</v>
      </c>
      <c r="P90" s="200">
        <v>59.31</v>
      </c>
      <c r="Q90" s="200">
        <v>2.68</v>
      </c>
      <c r="R90" s="200">
        <v>10.41</v>
      </c>
      <c r="S90" s="200">
        <v>6.48</v>
      </c>
      <c r="T90" s="200">
        <v>0</v>
      </c>
      <c r="U90" s="200">
        <v>282.77</v>
      </c>
      <c r="V90" s="200">
        <v>1.91</v>
      </c>
      <c r="W90" s="200">
        <v>8.5500000000000007</v>
      </c>
      <c r="X90" s="200">
        <v>24.15</v>
      </c>
      <c r="Y90" s="200">
        <v>0</v>
      </c>
      <c r="Z90" s="200">
        <v>33.29</v>
      </c>
      <c r="AA90" s="200">
        <v>22.15</v>
      </c>
      <c r="AB90" s="200">
        <v>0</v>
      </c>
      <c r="AC90" s="200">
        <v>5.82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33.43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159.58000000000001</v>
      </c>
      <c r="L91" s="200">
        <v>61.52</v>
      </c>
      <c r="M91" s="200">
        <v>0</v>
      </c>
      <c r="N91" s="200">
        <v>29.01</v>
      </c>
      <c r="O91" s="200">
        <v>48.71</v>
      </c>
      <c r="P91" s="200">
        <v>59.31</v>
      </c>
      <c r="Q91" s="200">
        <v>2.68</v>
      </c>
      <c r="R91" s="200">
        <v>10.41</v>
      </c>
      <c r="S91" s="200">
        <v>6.48</v>
      </c>
      <c r="T91" s="200">
        <v>0</v>
      </c>
      <c r="U91" s="200">
        <v>282.77</v>
      </c>
      <c r="V91" s="200">
        <v>1.91</v>
      </c>
      <c r="W91" s="200">
        <v>8.5500000000000007</v>
      </c>
      <c r="X91" s="200">
        <v>24.15</v>
      </c>
      <c r="Y91" s="200">
        <v>0</v>
      </c>
      <c r="Z91" s="200">
        <v>33.29</v>
      </c>
      <c r="AA91" s="200">
        <v>22.15</v>
      </c>
      <c r="AB91" s="200">
        <v>0</v>
      </c>
      <c r="AC91" s="200">
        <v>5.82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33.43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159.58000000000001</v>
      </c>
      <c r="L92" s="200">
        <v>61.52</v>
      </c>
      <c r="M92" s="200">
        <v>0</v>
      </c>
      <c r="N92" s="200">
        <v>29.01</v>
      </c>
      <c r="O92" s="200">
        <v>48.71</v>
      </c>
      <c r="P92" s="200">
        <v>59.31</v>
      </c>
      <c r="Q92" s="200">
        <v>2.68</v>
      </c>
      <c r="R92" s="200">
        <v>10.41</v>
      </c>
      <c r="S92" s="200">
        <v>6.48</v>
      </c>
      <c r="T92" s="200">
        <v>0</v>
      </c>
      <c r="U92" s="200">
        <v>282.77</v>
      </c>
      <c r="V92" s="200">
        <v>1.91</v>
      </c>
      <c r="W92" s="200">
        <v>8.5500000000000007</v>
      </c>
      <c r="X92" s="200">
        <v>24.15</v>
      </c>
      <c r="Y92" s="200">
        <v>0</v>
      </c>
      <c r="Z92" s="200">
        <v>33.29</v>
      </c>
      <c r="AA92" s="200">
        <v>22.15</v>
      </c>
      <c r="AB92" s="200">
        <v>0</v>
      </c>
      <c r="AC92" s="200">
        <v>5.82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33.43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159.58000000000001</v>
      </c>
      <c r="L93" s="200">
        <v>61.52</v>
      </c>
      <c r="M93" s="200">
        <v>0</v>
      </c>
      <c r="N93" s="200">
        <v>29.01</v>
      </c>
      <c r="O93" s="200">
        <v>48.71</v>
      </c>
      <c r="P93" s="200">
        <v>59.49</v>
      </c>
      <c r="Q93" s="200">
        <v>2.68</v>
      </c>
      <c r="R93" s="200">
        <v>10.41</v>
      </c>
      <c r="S93" s="200">
        <v>6.48</v>
      </c>
      <c r="T93" s="200">
        <v>0</v>
      </c>
      <c r="U93" s="200">
        <v>282.77</v>
      </c>
      <c r="V93" s="200">
        <v>1.91</v>
      </c>
      <c r="W93" s="200">
        <v>8.5500000000000007</v>
      </c>
      <c r="X93" s="200">
        <v>24.15</v>
      </c>
      <c r="Y93" s="200">
        <v>0</v>
      </c>
      <c r="Z93" s="200">
        <v>33.29</v>
      </c>
      <c r="AA93" s="200">
        <v>22.15</v>
      </c>
      <c r="AB93" s="200">
        <v>0</v>
      </c>
      <c r="AC93" s="200">
        <v>5.82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33.43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159.58000000000001</v>
      </c>
      <c r="L94" s="200">
        <v>61.52</v>
      </c>
      <c r="M94" s="200">
        <v>0</v>
      </c>
      <c r="N94" s="200">
        <v>29.01</v>
      </c>
      <c r="O94" s="200">
        <v>48.71</v>
      </c>
      <c r="P94" s="200">
        <v>59.49</v>
      </c>
      <c r="Q94" s="200">
        <v>2.68</v>
      </c>
      <c r="R94" s="200">
        <v>10.41</v>
      </c>
      <c r="S94" s="200">
        <v>6.48</v>
      </c>
      <c r="T94" s="200">
        <v>0</v>
      </c>
      <c r="U94" s="200">
        <v>282.77</v>
      </c>
      <c r="V94" s="200">
        <v>1.91</v>
      </c>
      <c r="W94" s="200">
        <v>8.5500000000000007</v>
      </c>
      <c r="X94" s="200">
        <v>24.15</v>
      </c>
      <c r="Y94" s="200">
        <v>0</v>
      </c>
      <c r="Z94" s="200">
        <v>33.29</v>
      </c>
      <c r="AA94" s="200">
        <v>22.15</v>
      </c>
      <c r="AB94" s="200">
        <v>0</v>
      </c>
      <c r="AC94" s="200">
        <v>13.38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38.25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159.58000000000001</v>
      </c>
      <c r="L95" s="200">
        <v>61.52</v>
      </c>
      <c r="M95" s="200">
        <v>0</v>
      </c>
      <c r="N95" s="200">
        <v>29.01</v>
      </c>
      <c r="O95" s="200">
        <v>48.71</v>
      </c>
      <c r="P95" s="200">
        <v>59.49</v>
      </c>
      <c r="Q95" s="200">
        <v>2.68</v>
      </c>
      <c r="R95" s="200">
        <v>10.41</v>
      </c>
      <c r="S95" s="200">
        <v>6.48</v>
      </c>
      <c r="T95" s="200">
        <v>0</v>
      </c>
      <c r="U95" s="200">
        <v>282.77</v>
      </c>
      <c r="V95" s="200">
        <v>1.91</v>
      </c>
      <c r="W95" s="200">
        <v>8.5500000000000007</v>
      </c>
      <c r="X95" s="200">
        <v>24.15</v>
      </c>
      <c r="Y95" s="200">
        <v>0</v>
      </c>
      <c r="Z95" s="200">
        <v>33.29</v>
      </c>
      <c r="AA95" s="200">
        <v>22.15</v>
      </c>
      <c r="AB95" s="200">
        <v>0</v>
      </c>
      <c r="AC95" s="200">
        <v>13.38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38.25</v>
      </c>
      <c r="AJ95" s="200">
        <v>0</v>
      </c>
      <c r="AK95" s="200">
        <v>49.03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159.58000000000001</v>
      </c>
      <c r="L96" s="200">
        <v>61.52</v>
      </c>
      <c r="M96" s="200">
        <v>0</v>
      </c>
      <c r="N96" s="200">
        <v>29.01</v>
      </c>
      <c r="O96" s="200">
        <v>48.71</v>
      </c>
      <c r="P96" s="200">
        <v>59.49</v>
      </c>
      <c r="Q96" s="200">
        <v>2.68</v>
      </c>
      <c r="R96" s="200">
        <v>10.41</v>
      </c>
      <c r="S96" s="200">
        <v>6.48</v>
      </c>
      <c r="T96" s="200">
        <v>0</v>
      </c>
      <c r="U96" s="200">
        <v>282.77</v>
      </c>
      <c r="V96" s="200">
        <v>1.91</v>
      </c>
      <c r="W96" s="200">
        <v>8.5500000000000007</v>
      </c>
      <c r="X96" s="200">
        <v>24.15</v>
      </c>
      <c r="Y96" s="200">
        <v>0</v>
      </c>
      <c r="Z96" s="200">
        <v>33.29</v>
      </c>
      <c r="AA96" s="200">
        <v>22.15</v>
      </c>
      <c r="AB96" s="200">
        <v>0</v>
      </c>
      <c r="AC96" s="200">
        <v>13.38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38.25</v>
      </c>
      <c r="AJ96" s="200">
        <v>0</v>
      </c>
      <c r="AK96" s="200">
        <v>49.03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159.58000000000001</v>
      </c>
      <c r="L97" s="200">
        <v>61.52</v>
      </c>
      <c r="M97" s="200">
        <v>0</v>
      </c>
      <c r="N97" s="200">
        <v>29.01</v>
      </c>
      <c r="O97" s="200">
        <v>48.71</v>
      </c>
      <c r="P97" s="200">
        <v>59.49</v>
      </c>
      <c r="Q97" s="200">
        <v>2.68</v>
      </c>
      <c r="R97" s="200">
        <v>10.41</v>
      </c>
      <c r="S97" s="200">
        <v>6.48</v>
      </c>
      <c r="T97" s="200">
        <v>0</v>
      </c>
      <c r="U97" s="200">
        <v>282.77</v>
      </c>
      <c r="V97" s="200">
        <v>1.91</v>
      </c>
      <c r="W97" s="200">
        <v>8.5500000000000007</v>
      </c>
      <c r="X97" s="200">
        <v>24.15</v>
      </c>
      <c r="Y97" s="200">
        <v>0</v>
      </c>
      <c r="Z97" s="200">
        <v>33.29</v>
      </c>
      <c r="AA97" s="200">
        <v>22.15</v>
      </c>
      <c r="AB97" s="200">
        <v>0</v>
      </c>
      <c r="AC97" s="200">
        <v>5.68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33.43</v>
      </c>
      <c r="AJ97" s="200">
        <v>0</v>
      </c>
      <c r="AK97" s="200">
        <v>49.03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159.58000000000001</v>
      </c>
      <c r="L98" s="200">
        <v>61.52</v>
      </c>
      <c r="M98" s="200">
        <v>0</v>
      </c>
      <c r="N98" s="200">
        <v>29.01</v>
      </c>
      <c r="O98" s="200">
        <v>48.71</v>
      </c>
      <c r="P98" s="200">
        <v>59.49</v>
      </c>
      <c r="Q98" s="200">
        <v>2.68</v>
      </c>
      <c r="R98" s="200">
        <v>10.41</v>
      </c>
      <c r="S98" s="200">
        <v>6.48</v>
      </c>
      <c r="T98" s="200">
        <v>0</v>
      </c>
      <c r="U98" s="200">
        <v>282.77</v>
      </c>
      <c r="V98" s="200">
        <v>1.91</v>
      </c>
      <c r="W98" s="200">
        <v>8.5500000000000007</v>
      </c>
      <c r="X98" s="200">
        <v>24.16</v>
      </c>
      <c r="Y98" s="200">
        <v>0</v>
      </c>
      <c r="Z98" s="200">
        <v>33.29</v>
      </c>
      <c r="AA98" s="200">
        <v>22.15</v>
      </c>
      <c r="AB98" s="200">
        <v>0</v>
      </c>
      <c r="AC98" s="200">
        <v>5.68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33.43</v>
      </c>
      <c r="AJ98" s="200">
        <v>0</v>
      </c>
      <c r="AK98" s="200">
        <v>49.03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2.6605150000000006</v>
      </c>
      <c r="L99">
        <f t="shared" si="0"/>
        <v>0.85667749999999998</v>
      </c>
      <c r="M99">
        <f t="shared" si="0"/>
        <v>0</v>
      </c>
      <c r="N99">
        <f t="shared" si="0"/>
        <v>0.6962400000000013</v>
      </c>
      <c r="O99">
        <f t="shared" si="0"/>
        <v>1.1690525000000007</v>
      </c>
      <c r="P99">
        <f t="shared" si="0"/>
        <v>1.4049600000000009</v>
      </c>
      <c r="Q99">
        <f t="shared" si="0"/>
        <v>5.644500000000012E-2</v>
      </c>
      <c r="R99">
        <f t="shared" si="0"/>
        <v>0.17304500000000003</v>
      </c>
      <c r="S99">
        <f t="shared" si="0"/>
        <v>0.11973250000000019</v>
      </c>
      <c r="T99">
        <f t="shared" si="0"/>
        <v>0</v>
      </c>
      <c r="U99">
        <f t="shared" si="0"/>
        <v>6.7864800000000089</v>
      </c>
      <c r="V99">
        <f t="shared" si="0"/>
        <v>4.0809999999999957E-2</v>
      </c>
      <c r="W99">
        <f t="shared" si="0"/>
        <v>0.12994500000000009</v>
      </c>
      <c r="X99">
        <f t="shared" si="0"/>
        <v>0.54678500000000074</v>
      </c>
      <c r="Y99">
        <f t="shared" si="0"/>
        <v>0</v>
      </c>
      <c r="Z99">
        <f t="shared" si="0"/>
        <v>0.70688750000000022</v>
      </c>
      <c r="AA99">
        <f t="shared" si="0"/>
        <v>0.42285000000000084</v>
      </c>
      <c r="AB99">
        <f t="shared" si="0"/>
        <v>0</v>
      </c>
      <c r="AC99">
        <f t="shared" si="0"/>
        <v>0.15441250000000006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0.80914749999999902</v>
      </c>
      <c r="AJ99">
        <f t="shared" si="0"/>
        <v>0</v>
      </c>
      <c r="AK99">
        <f t="shared" si="0"/>
        <v>1.1933000000000009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0.21600749999999999</v>
      </c>
      <c r="AR99">
        <f t="shared" si="1"/>
        <v>0</v>
      </c>
      <c r="AS99">
        <f t="shared" si="1"/>
        <v>0</v>
      </c>
      <c r="AT99">
        <f t="shared" si="1"/>
        <v>3.2035000000000001E-2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4.84</v>
      </c>
      <c r="K3" s="200">
        <v>9.1</v>
      </c>
      <c r="L3" s="200">
        <v>559.41</v>
      </c>
      <c r="M3" s="200">
        <v>27.08</v>
      </c>
      <c r="N3" s="200">
        <v>35.04</v>
      </c>
      <c r="O3" s="200">
        <v>0</v>
      </c>
      <c r="P3" s="200">
        <v>36.94</v>
      </c>
      <c r="Q3" s="200">
        <v>3.24</v>
      </c>
      <c r="R3" s="200">
        <v>12.58</v>
      </c>
      <c r="S3" s="200">
        <v>7.83</v>
      </c>
      <c r="T3" s="200">
        <v>0</v>
      </c>
      <c r="U3" s="200">
        <v>62.12</v>
      </c>
      <c r="V3" s="200">
        <v>4.2300000000000004</v>
      </c>
      <c r="W3" s="200">
        <v>10.33</v>
      </c>
      <c r="X3" s="200">
        <v>29.18</v>
      </c>
      <c r="Y3" s="200">
        <v>0</v>
      </c>
      <c r="Z3" s="200">
        <v>37.880000000000003</v>
      </c>
      <c r="AA3" s="200">
        <v>26.76</v>
      </c>
      <c r="AB3" s="200">
        <v>0</v>
      </c>
      <c r="AC3" s="200">
        <v>15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40.1</v>
      </c>
      <c r="AJ3" s="200">
        <v>0</v>
      </c>
      <c r="AK3" s="200">
        <v>64.17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4.84</v>
      </c>
      <c r="K4" s="200">
        <v>9.1</v>
      </c>
      <c r="L4" s="200">
        <v>559.41</v>
      </c>
      <c r="M4" s="200">
        <v>27.08</v>
      </c>
      <c r="N4" s="200">
        <v>35.04</v>
      </c>
      <c r="O4" s="200">
        <v>0</v>
      </c>
      <c r="P4" s="200">
        <v>36.94</v>
      </c>
      <c r="Q4" s="200">
        <v>3.24</v>
      </c>
      <c r="R4" s="200">
        <v>12.58</v>
      </c>
      <c r="S4" s="200">
        <v>7.83</v>
      </c>
      <c r="T4" s="200">
        <v>0</v>
      </c>
      <c r="U4" s="200">
        <v>62.12</v>
      </c>
      <c r="V4" s="200">
        <v>4.2300000000000004</v>
      </c>
      <c r="W4" s="200">
        <v>10.33</v>
      </c>
      <c r="X4" s="200">
        <v>29.18</v>
      </c>
      <c r="Y4" s="200">
        <v>0</v>
      </c>
      <c r="Z4" s="200">
        <v>37.880000000000003</v>
      </c>
      <c r="AA4" s="200">
        <v>26.76</v>
      </c>
      <c r="AB4" s="200">
        <v>0</v>
      </c>
      <c r="AC4" s="200">
        <v>15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40.1</v>
      </c>
      <c r="AJ4" s="200">
        <v>0</v>
      </c>
      <c r="AK4" s="200">
        <v>64.17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4.84</v>
      </c>
      <c r="K5" s="200">
        <v>9.1</v>
      </c>
      <c r="L5" s="200">
        <v>559.41</v>
      </c>
      <c r="M5" s="200">
        <v>27.08</v>
      </c>
      <c r="N5" s="200">
        <v>35.04</v>
      </c>
      <c r="O5" s="200">
        <v>0</v>
      </c>
      <c r="P5" s="200">
        <v>36.94</v>
      </c>
      <c r="Q5" s="200">
        <v>3.24</v>
      </c>
      <c r="R5" s="200">
        <v>12.58</v>
      </c>
      <c r="S5" s="200">
        <v>7.83</v>
      </c>
      <c r="T5" s="200">
        <v>0</v>
      </c>
      <c r="U5" s="200">
        <v>62.12</v>
      </c>
      <c r="V5" s="200">
        <v>4.2300000000000004</v>
      </c>
      <c r="W5" s="200">
        <v>10.33</v>
      </c>
      <c r="X5" s="200">
        <v>29.18</v>
      </c>
      <c r="Y5" s="200">
        <v>0</v>
      </c>
      <c r="Z5" s="200">
        <v>37.880000000000003</v>
      </c>
      <c r="AA5" s="200">
        <v>26.76</v>
      </c>
      <c r="AB5" s="200">
        <v>0</v>
      </c>
      <c r="AC5" s="200">
        <v>15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40.1</v>
      </c>
      <c r="AJ5" s="200">
        <v>0</v>
      </c>
      <c r="AK5" s="200">
        <v>64.17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4.84</v>
      </c>
      <c r="K6" s="200">
        <v>9.1</v>
      </c>
      <c r="L6" s="200">
        <v>559.41</v>
      </c>
      <c r="M6" s="200">
        <v>27.08</v>
      </c>
      <c r="N6" s="200">
        <v>35.04</v>
      </c>
      <c r="O6" s="200">
        <v>0</v>
      </c>
      <c r="P6" s="200">
        <v>36.94</v>
      </c>
      <c r="Q6" s="200">
        <v>3.24</v>
      </c>
      <c r="R6" s="200">
        <v>12.58</v>
      </c>
      <c r="S6" s="200">
        <v>7.83</v>
      </c>
      <c r="T6" s="200">
        <v>0</v>
      </c>
      <c r="U6" s="200">
        <v>62.12</v>
      </c>
      <c r="V6" s="200">
        <v>4.2300000000000004</v>
      </c>
      <c r="W6" s="200">
        <v>10.33</v>
      </c>
      <c r="X6" s="200">
        <v>29.18</v>
      </c>
      <c r="Y6" s="200">
        <v>0</v>
      </c>
      <c r="Z6" s="200">
        <v>37.880000000000003</v>
      </c>
      <c r="AA6" s="200">
        <v>26.76</v>
      </c>
      <c r="AB6" s="200">
        <v>0</v>
      </c>
      <c r="AC6" s="200">
        <v>15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40.1</v>
      </c>
      <c r="AJ6" s="200">
        <v>0</v>
      </c>
      <c r="AK6" s="200">
        <v>64.17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4.84</v>
      </c>
      <c r="K7" s="200">
        <v>9.1</v>
      </c>
      <c r="L7" s="200">
        <v>559.41</v>
      </c>
      <c r="M7" s="200">
        <v>27.08</v>
      </c>
      <c r="N7" s="200">
        <v>35.04</v>
      </c>
      <c r="O7" s="200">
        <v>0</v>
      </c>
      <c r="P7" s="200">
        <v>36.94</v>
      </c>
      <c r="Q7" s="200">
        <v>3.24</v>
      </c>
      <c r="R7" s="200">
        <v>12.58</v>
      </c>
      <c r="S7" s="200">
        <v>7.83</v>
      </c>
      <c r="T7" s="200">
        <v>0</v>
      </c>
      <c r="U7" s="200">
        <v>62.12</v>
      </c>
      <c r="V7" s="200">
        <v>4.2300000000000004</v>
      </c>
      <c r="W7" s="200">
        <v>10.33</v>
      </c>
      <c r="X7" s="200">
        <v>29.18</v>
      </c>
      <c r="Y7" s="200">
        <v>0</v>
      </c>
      <c r="Z7" s="200">
        <v>37.880000000000003</v>
      </c>
      <c r="AA7" s="200">
        <v>26.76</v>
      </c>
      <c r="AB7" s="200">
        <v>0</v>
      </c>
      <c r="AC7" s="200">
        <v>15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40.1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4.84</v>
      </c>
      <c r="K8" s="200">
        <v>9.1</v>
      </c>
      <c r="L8" s="200">
        <v>559.41</v>
      </c>
      <c r="M8" s="200">
        <v>27.08</v>
      </c>
      <c r="N8" s="200">
        <v>35.04</v>
      </c>
      <c r="O8" s="200">
        <v>0</v>
      </c>
      <c r="P8" s="200">
        <v>36.94</v>
      </c>
      <c r="Q8" s="200">
        <v>3.24</v>
      </c>
      <c r="R8" s="200">
        <v>12.58</v>
      </c>
      <c r="S8" s="200">
        <v>7.83</v>
      </c>
      <c r="T8" s="200">
        <v>0</v>
      </c>
      <c r="U8" s="200">
        <v>62.12</v>
      </c>
      <c r="V8" s="200">
        <v>4.2300000000000004</v>
      </c>
      <c r="W8" s="200">
        <v>10.33</v>
      </c>
      <c r="X8" s="200">
        <v>29.18</v>
      </c>
      <c r="Y8" s="200">
        <v>0</v>
      </c>
      <c r="Z8" s="200">
        <v>37.880000000000003</v>
      </c>
      <c r="AA8" s="200">
        <v>26.76</v>
      </c>
      <c r="AB8" s="200">
        <v>0</v>
      </c>
      <c r="AC8" s="200">
        <v>15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40.1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4.84</v>
      </c>
      <c r="K9" s="200">
        <v>9.1</v>
      </c>
      <c r="L9" s="200">
        <v>559.41</v>
      </c>
      <c r="M9" s="200">
        <v>27.08</v>
      </c>
      <c r="N9" s="200">
        <v>35.04</v>
      </c>
      <c r="O9" s="200">
        <v>0</v>
      </c>
      <c r="P9" s="200">
        <v>36.94</v>
      </c>
      <c r="Q9" s="200">
        <v>3.24</v>
      </c>
      <c r="R9" s="200">
        <v>12.58</v>
      </c>
      <c r="S9" s="200">
        <v>7.83</v>
      </c>
      <c r="T9" s="200">
        <v>0</v>
      </c>
      <c r="U9" s="200">
        <v>62.12</v>
      </c>
      <c r="V9" s="200">
        <v>4.2300000000000004</v>
      </c>
      <c r="W9" s="200">
        <v>10.33</v>
      </c>
      <c r="X9" s="200">
        <v>29.18</v>
      </c>
      <c r="Y9" s="200">
        <v>0</v>
      </c>
      <c r="Z9" s="200">
        <v>37.880000000000003</v>
      </c>
      <c r="AA9" s="200">
        <v>26.76</v>
      </c>
      <c r="AB9" s="200">
        <v>0</v>
      </c>
      <c r="AC9" s="200">
        <v>15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40.1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4.84</v>
      </c>
      <c r="K10" s="200">
        <v>9.1</v>
      </c>
      <c r="L10" s="200">
        <v>559.41</v>
      </c>
      <c r="M10" s="200">
        <v>27.08</v>
      </c>
      <c r="N10" s="200">
        <v>35.04</v>
      </c>
      <c r="O10" s="200">
        <v>0</v>
      </c>
      <c r="P10" s="200">
        <v>36.94</v>
      </c>
      <c r="Q10" s="200">
        <v>3.24</v>
      </c>
      <c r="R10" s="200">
        <v>12.58</v>
      </c>
      <c r="S10" s="200">
        <v>7.83</v>
      </c>
      <c r="T10" s="200">
        <v>0</v>
      </c>
      <c r="U10" s="200">
        <v>62.12</v>
      </c>
      <c r="V10" s="200">
        <v>4.2300000000000004</v>
      </c>
      <c r="W10" s="200">
        <v>10.33</v>
      </c>
      <c r="X10" s="200">
        <v>29.18</v>
      </c>
      <c r="Y10" s="200">
        <v>0</v>
      </c>
      <c r="Z10" s="200">
        <v>37.880000000000003</v>
      </c>
      <c r="AA10" s="200">
        <v>26.76</v>
      </c>
      <c r="AB10" s="200">
        <v>0</v>
      </c>
      <c r="AC10" s="200">
        <v>15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40.1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4.84</v>
      </c>
      <c r="K11" s="200">
        <v>9.1</v>
      </c>
      <c r="L11" s="200">
        <v>559.41</v>
      </c>
      <c r="M11" s="200">
        <v>27.08</v>
      </c>
      <c r="N11" s="200">
        <v>35.04</v>
      </c>
      <c r="O11" s="200">
        <v>0</v>
      </c>
      <c r="P11" s="200">
        <v>36.94</v>
      </c>
      <c r="Q11" s="200">
        <v>3.24</v>
      </c>
      <c r="R11" s="200">
        <v>12.58</v>
      </c>
      <c r="S11" s="200">
        <v>7.83</v>
      </c>
      <c r="T11" s="200">
        <v>0</v>
      </c>
      <c r="U11" s="200">
        <v>62.12</v>
      </c>
      <c r="V11" s="200">
        <v>4.2300000000000004</v>
      </c>
      <c r="W11" s="200">
        <v>10.33</v>
      </c>
      <c r="X11" s="200">
        <v>29.18</v>
      </c>
      <c r="Y11" s="200">
        <v>0</v>
      </c>
      <c r="Z11" s="200">
        <v>37.880000000000003</v>
      </c>
      <c r="AA11" s="200">
        <v>26.76</v>
      </c>
      <c r="AB11" s="200">
        <v>0</v>
      </c>
      <c r="AC11" s="200">
        <v>15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40.1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4.84</v>
      </c>
      <c r="K12" s="200">
        <v>4.84</v>
      </c>
      <c r="L12" s="200">
        <v>559.41</v>
      </c>
      <c r="M12" s="200">
        <v>27.08</v>
      </c>
      <c r="N12" s="200">
        <v>35.04</v>
      </c>
      <c r="O12" s="200">
        <v>0</v>
      </c>
      <c r="P12" s="200">
        <v>36.94</v>
      </c>
      <c r="Q12" s="200">
        <v>3.24</v>
      </c>
      <c r="R12" s="200">
        <v>12.58</v>
      </c>
      <c r="S12" s="200">
        <v>7.83</v>
      </c>
      <c r="T12" s="200">
        <v>0</v>
      </c>
      <c r="U12" s="200">
        <v>62.12</v>
      </c>
      <c r="V12" s="200">
        <v>4.2300000000000004</v>
      </c>
      <c r="W12" s="200">
        <v>10.33</v>
      </c>
      <c r="X12" s="200">
        <v>29.18</v>
      </c>
      <c r="Y12" s="200">
        <v>0</v>
      </c>
      <c r="Z12" s="200">
        <v>37.880000000000003</v>
      </c>
      <c r="AA12" s="200">
        <v>26.76</v>
      </c>
      <c r="AB12" s="200">
        <v>0</v>
      </c>
      <c r="AC12" s="200">
        <v>15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40.1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4.68</v>
      </c>
      <c r="K13" s="200">
        <v>4.68</v>
      </c>
      <c r="L13" s="200">
        <v>559.41</v>
      </c>
      <c r="M13" s="200">
        <v>27.08</v>
      </c>
      <c r="N13" s="200">
        <v>35.04</v>
      </c>
      <c r="O13" s="200">
        <v>0</v>
      </c>
      <c r="P13" s="200">
        <v>36.94</v>
      </c>
      <c r="Q13" s="200">
        <v>3.24</v>
      </c>
      <c r="R13" s="200">
        <v>12.58</v>
      </c>
      <c r="S13" s="200">
        <v>7.83</v>
      </c>
      <c r="T13" s="200">
        <v>0</v>
      </c>
      <c r="U13" s="200">
        <v>62.12</v>
      </c>
      <c r="V13" s="200">
        <v>4.2300000000000004</v>
      </c>
      <c r="W13" s="200">
        <v>10.33</v>
      </c>
      <c r="X13" s="200">
        <v>29.18</v>
      </c>
      <c r="Y13" s="200">
        <v>0</v>
      </c>
      <c r="Z13" s="200">
        <v>37.880000000000003</v>
      </c>
      <c r="AA13" s="200">
        <v>26.76</v>
      </c>
      <c r="AB13" s="200">
        <v>0</v>
      </c>
      <c r="AC13" s="200">
        <v>15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40.1</v>
      </c>
      <c r="AJ13" s="200">
        <v>0</v>
      </c>
      <c r="AK13" s="200">
        <v>50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4.68</v>
      </c>
      <c r="K14" s="200">
        <v>4.68</v>
      </c>
      <c r="L14" s="200">
        <v>559.41</v>
      </c>
      <c r="M14" s="200">
        <v>27.08</v>
      </c>
      <c r="N14" s="200">
        <v>35.04</v>
      </c>
      <c r="O14" s="200">
        <v>0</v>
      </c>
      <c r="P14" s="200">
        <v>36.94</v>
      </c>
      <c r="Q14" s="200">
        <v>3.24</v>
      </c>
      <c r="R14" s="200">
        <v>12.58</v>
      </c>
      <c r="S14" s="200">
        <v>7.83</v>
      </c>
      <c r="T14" s="200">
        <v>0</v>
      </c>
      <c r="U14" s="200">
        <v>62.12</v>
      </c>
      <c r="V14" s="200">
        <v>4.2300000000000004</v>
      </c>
      <c r="W14" s="200">
        <v>10.33</v>
      </c>
      <c r="X14" s="200">
        <v>29.18</v>
      </c>
      <c r="Y14" s="200">
        <v>0</v>
      </c>
      <c r="Z14" s="200">
        <v>37.880000000000003</v>
      </c>
      <c r="AA14" s="200">
        <v>26.76</v>
      </c>
      <c r="AB14" s="200">
        <v>0</v>
      </c>
      <c r="AC14" s="200">
        <v>15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40.1</v>
      </c>
      <c r="AJ14" s="200">
        <v>0</v>
      </c>
      <c r="AK14" s="200">
        <v>50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1.93</v>
      </c>
      <c r="L15" s="200">
        <v>464.15</v>
      </c>
      <c r="M15" s="200">
        <v>27.08</v>
      </c>
      <c r="N15" s="200">
        <v>35.04</v>
      </c>
      <c r="O15" s="200">
        <v>0</v>
      </c>
      <c r="P15" s="200">
        <v>36.94</v>
      </c>
      <c r="Q15" s="200">
        <v>3.24</v>
      </c>
      <c r="R15" s="200">
        <v>12.58</v>
      </c>
      <c r="S15" s="200">
        <v>7.83</v>
      </c>
      <c r="T15" s="200">
        <v>0</v>
      </c>
      <c r="U15" s="200">
        <v>62.12</v>
      </c>
      <c r="V15" s="200">
        <v>4.2300000000000004</v>
      </c>
      <c r="W15" s="200">
        <v>10.33</v>
      </c>
      <c r="X15" s="200">
        <v>29.18</v>
      </c>
      <c r="Y15" s="200">
        <v>0</v>
      </c>
      <c r="Z15" s="200">
        <v>37.880000000000003</v>
      </c>
      <c r="AA15" s="200">
        <v>26.76</v>
      </c>
      <c r="AB15" s="200">
        <v>0</v>
      </c>
      <c r="AC15" s="200">
        <v>12.21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40</v>
      </c>
      <c r="AJ15" s="200">
        <v>0</v>
      </c>
      <c r="AK15" s="200">
        <v>50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1.93</v>
      </c>
      <c r="L16" s="200">
        <v>438.53</v>
      </c>
      <c r="M16" s="200">
        <v>27.08</v>
      </c>
      <c r="N16" s="200">
        <v>35.04</v>
      </c>
      <c r="O16" s="200">
        <v>0</v>
      </c>
      <c r="P16" s="200">
        <v>36.94</v>
      </c>
      <c r="Q16" s="200">
        <v>3.24</v>
      </c>
      <c r="R16" s="200">
        <v>12.58</v>
      </c>
      <c r="S16" s="200">
        <v>7.83</v>
      </c>
      <c r="T16" s="200">
        <v>0</v>
      </c>
      <c r="U16" s="200">
        <v>62.12</v>
      </c>
      <c r="V16" s="200">
        <v>4.2300000000000004</v>
      </c>
      <c r="W16" s="200">
        <v>10.33</v>
      </c>
      <c r="X16" s="200">
        <v>29.18</v>
      </c>
      <c r="Y16" s="200">
        <v>0</v>
      </c>
      <c r="Z16" s="200">
        <v>37.880000000000003</v>
      </c>
      <c r="AA16" s="200">
        <v>26.76</v>
      </c>
      <c r="AB16" s="200">
        <v>0</v>
      </c>
      <c r="AC16" s="200">
        <v>12.21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40</v>
      </c>
      <c r="AJ16" s="200">
        <v>0</v>
      </c>
      <c r="AK16" s="200">
        <v>50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1.93</v>
      </c>
      <c r="L17" s="200">
        <v>419.83</v>
      </c>
      <c r="M17" s="200">
        <v>27.08</v>
      </c>
      <c r="N17" s="200">
        <v>35.04</v>
      </c>
      <c r="O17" s="200">
        <v>0</v>
      </c>
      <c r="P17" s="200">
        <v>36.94</v>
      </c>
      <c r="Q17" s="200">
        <v>3.24</v>
      </c>
      <c r="R17" s="200">
        <v>12.58</v>
      </c>
      <c r="S17" s="200">
        <v>7.83</v>
      </c>
      <c r="T17" s="200">
        <v>0</v>
      </c>
      <c r="U17" s="200">
        <v>62.12</v>
      </c>
      <c r="V17" s="200">
        <v>4.2300000000000004</v>
      </c>
      <c r="W17" s="200">
        <v>10.33</v>
      </c>
      <c r="X17" s="200">
        <v>29.42</v>
      </c>
      <c r="Y17" s="200">
        <v>0</v>
      </c>
      <c r="Z17" s="200">
        <v>37.880000000000003</v>
      </c>
      <c r="AA17" s="200">
        <v>26.98</v>
      </c>
      <c r="AB17" s="200">
        <v>0</v>
      </c>
      <c r="AC17" s="200">
        <v>12.21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40.1</v>
      </c>
      <c r="AJ17" s="200">
        <v>0</v>
      </c>
      <c r="AK17" s="200">
        <v>50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1.93</v>
      </c>
      <c r="L18" s="200">
        <v>401.13</v>
      </c>
      <c r="M18" s="200">
        <v>27.08</v>
      </c>
      <c r="N18" s="200">
        <v>35.04</v>
      </c>
      <c r="O18" s="200">
        <v>0</v>
      </c>
      <c r="P18" s="200">
        <v>36.94</v>
      </c>
      <c r="Q18" s="200">
        <v>3.24</v>
      </c>
      <c r="R18" s="200">
        <v>12.58</v>
      </c>
      <c r="S18" s="200">
        <v>7.83</v>
      </c>
      <c r="T18" s="200">
        <v>0</v>
      </c>
      <c r="U18" s="200">
        <v>62.12</v>
      </c>
      <c r="V18" s="200">
        <v>4.2300000000000004</v>
      </c>
      <c r="W18" s="200">
        <v>10.33</v>
      </c>
      <c r="X18" s="200">
        <v>29.42</v>
      </c>
      <c r="Y18" s="200">
        <v>0</v>
      </c>
      <c r="Z18" s="200">
        <v>37.880000000000003</v>
      </c>
      <c r="AA18" s="200">
        <v>26.98</v>
      </c>
      <c r="AB18" s="200">
        <v>0</v>
      </c>
      <c r="AC18" s="200">
        <v>12.21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40.1</v>
      </c>
      <c r="AJ18" s="200">
        <v>0</v>
      </c>
      <c r="AK18" s="200">
        <v>50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1.93</v>
      </c>
      <c r="L19" s="200">
        <v>391.78</v>
      </c>
      <c r="M19" s="200">
        <v>27.08</v>
      </c>
      <c r="N19" s="200">
        <v>35.04</v>
      </c>
      <c r="O19" s="200">
        <v>0</v>
      </c>
      <c r="P19" s="200">
        <v>36.94</v>
      </c>
      <c r="Q19" s="200">
        <v>3.24</v>
      </c>
      <c r="R19" s="200">
        <v>12.58</v>
      </c>
      <c r="S19" s="200">
        <v>7.83</v>
      </c>
      <c r="T19" s="200">
        <v>0</v>
      </c>
      <c r="U19" s="200">
        <v>62.12</v>
      </c>
      <c r="V19" s="200">
        <v>4.2300000000000004</v>
      </c>
      <c r="W19" s="200">
        <v>10.33</v>
      </c>
      <c r="X19" s="200">
        <v>29.42</v>
      </c>
      <c r="Y19" s="200">
        <v>0</v>
      </c>
      <c r="Z19" s="200">
        <v>37.880000000000003</v>
      </c>
      <c r="AA19" s="200">
        <v>26.98</v>
      </c>
      <c r="AB19" s="200">
        <v>0</v>
      </c>
      <c r="AC19" s="200">
        <v>15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40.1</v>
      </c>
      <c r="AJ19" s="200">
        <v>0</v>
      </c>
      <c r="AK19" s="200">
        <v>50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1.93</v>
      </c>
      <c r="L20" s="200">
        <v>511.93</v>
      </c>
      <c r="M20" s="200">
        <v>27.08</v>
      </c>
      <c r="N20" s="200">
        <v>35.04</v>
      </c>
      <c r="O20" s="200">
        <v>0</v>
      </c>
      <c r="P20" s="200">
        <v>36.94</v>
      </c>
      <c r="Q20" s="200">
        <v>3.24</v>
      </c>
      <c r="R20" s="200">
        <v>12.58</v>
      </c>
      <c r="S20" s="200">
        <v>7.83</v>
      </c>
      <c r="T20" s="200">
        <v>0</v>
      </c>
      <c r="U20" s="200">
        <v>62.12</v>
      </c>
      <c r="V20" s="200">
        <v>4.2300000000000004</v>
      </c>
      <c r="W20" s="200">
        <v>10.33</v>
      </c>
      <c r="X20" s="200">
        <v>29.42</v>
      </c>
      <c r="Y20" s="200">
        <v>0</v>
      </c>
      <c r="Z20" s="200">
        <v>37.880000000000003</v>
      </c>
      <c r="AA20" s="200">
        <v>26.98</v>
      </c>
      <c r="AB20" s="200">
        <v>0</v>
      </c>
      <c r="AC20" s="200">
        <v>15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40.1</v>
      </c>
      <c r="AJ20" s="200">
        <v>0</v>
      </c>
      <c r="AK20" s="200">
        <v>50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1.93</v>
      </c>
      <c r="L21" s="200">
        <v>511.93</v>
      </c>
      <c r="M21" s="200">
        <v>27.08</v>
      </c>
      <c r="N21" s="200">
        <v>35.04</v>
      </c>
      <c r="O21" s="200">
        <v>0</v>
      </c>
      <c r="P21" s="200">
        <v>36.94</v>
      </c>
      <c r="Q21" s="200">
        <v>3.24</v>
      </c>
      <c r="R21" s="200">
        <v>12.58</v>
      </c>
      <c r="S21" s="200">
        <v>7.83</v>
      </c>
      <c r="T21" s="200">
        <v>0</v>
      </c>
      <c r="U21" s="200">
        <v>62.12</v>
      </c>
      <c r="V21" s="200">
        <v>4.2300000000000004</v>
      </c>
      <c r="W21" s="200">
        <v>10.33</v>
      </c>
      <c r="X21" s="200">
        <v>29.42</v>
      </c>
      <c r="Y21" s="200">
        <v>0</v>
      </c>
      <c r="Z21" s="200">
        <v>37.880000000000003</v>
      </c>
      <c r="AA21" s="200">
        <v>26.98</v>
      </c>
      <c r="AB21" s="200">
        <v>0</v>
      </c>
      <c r="AC21" s="200">
        <v>15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40.1</v>
      </c>
      <c r="AJ21" s="200">
        <v>0</v>
      </c>
      <c r="AK21" s="200">
        <v>50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1.93</v>
      </c>
      <c r="L22" s="200">
        <v>447.88</v>
      </c>
      <c r="M22" s="200">
        <v>27.08</v>
      </c>
      <c r="N22" s="200">
        <v>35.04</v>
      </c>
      <c r="O22" s="200">
        <v>0</v>
      </c>
      <c r="P22" s="200">
        <v>36.94</v>
      </c>
      <c r="Q22" s="200">
        <v>3.24</v>
      </c>
      <c r="R22" s="200">
        <v>12.58</v>
      </c>
      <c r="S22" s="200">
        <v>7.83</v>
      </c>
      <c r="T22" s="200">
        <v>0</v>
      </c>
      <c r="U22" s="200">
        <v>62.12</v>
      </c>
      <c r="V22" s="200">
        <v>4.2300000000000004</v>
      </c>
      <c r="W22" s="200">
        <v>10.33</v>
      </c>
      <c r="X22" s="200">
        <v>29.42</v>
      </c>
      <c r="Y22" s="200">
        <v>0</v>
      </c>
      <c r="Z22" s="200">
        <v>37.880000000000003</v>
      </c>
      <c r="AA22" s="200">
        <v>26.98</v>
      </c>
      <c r="AB22" s="200">
        <v>0</v>
      </c>
      <c r="AC22" s="200">
        <v>15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40.1</v>
      </c>
      <c r="AJ22" s="200">
        <v>0</v>
      </c>
      <c r="AK22" s="200">
        <v>50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1.93</v>
      </c>
      <c r="L23" s="200">
        <v>391.77</v>
      </c>
      <c r="M23" s="200">
        <v>27.08</v>
      </c>
      <c r="N23" s="200">
        <v>35.04</v>
      </c>
      <c r="O23" s="200">
        <v>0</v>
      </c>
      <c r="P23" s="200">
        <v>34.72</v>
      </c>
      <c r="Q23" s="200">
        <v>3.24</v>
      </c>
      <c r="R23" s="200">
        <v>12.58</v>
      </c>
      <c r="S23" s="200">
        <v>7.83</v>
      </c>
      <c r="T23" s="200">
        <v>0</v>
      </c>
      <c r="U23" s="200">
        <v>62.12</v>
      </c>
      <c r="V23" s="200">
        <v>4.2300000000000004</v>
      </c>
      <c r="W23" s="200">
        <v>10.44</v>
      </c>
      <c r="X23" s="200">
        <v>30.17</v>
      </c>
      <c r="Y23" s="200">
        <v>0</v>
      </c>
      <c r="Z23" s="200">
        <v>38.200000000000003</v>
      </c>
      <c r="AA23" s="200">
        <v>26.76</v>
      </c>
      <c r="AB23" s="200">
        <v>0</v>
      </c>
      <c r="AC23" s="200">
        <v>15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40.1</v>
      </c>
      <c r="AJ23" s="200">
        <v>0</v>
      </c>
      <c r="AK23" s="200">
        <v>52.22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1.93</v>
      </c>
      <c r="L24" s="200">
        <v>309.43</v>
      </c>
      <c r="M24" s="200">
        <v>27.08</v>
      </c>
      <c r="N24" s="200">
        <v>35.04</v>
      </c>
      <c r="O24" s="200">
        <v>0</v>
      </c>
      <c r="P24" s="200">
        <v>34.72</v>
      </c>
      <c r="Q24" s="200">
        <v>3.24</v>
      </c>
      <c r="R24" s="200">
        <v>12.58</v>
      </c>
      <c r="S24" s="200">
        <v>7.83</v>
      </c>
      <c r="T24" s="200">
        <v>0</v>
      </c>
      <c r="U24" s="200">
        <v>62.12</v>
      </c>
      <c r="V24" s="200">
        <v>4.2300000000000004</v>
      </c>
      <c r="W24" s="200">
        <v>10.44</v>
      </c>
      <c r="X24" s="200">
        <v>30.17</v>
      </c>
      <c r="Y24" s="200">
        <v>0</v>
      </c>
      <c r="Z24" s="200">
        <v>37.909999999999997</v>
      </c>
      <c r="AA24" s="200">
        <v>26.76</v>
      </c>
      <c r="AB24" s="200">
        <v>0</v>
      </c>
      <c r="AC24" s="200">
        <v>15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40.1</v>
      </c>
      <c r="AJ24" s="200">
        <v>0</v>
      </c>
      <c r="AK24" s="200">
        <v>50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1.93</v>
      </c>
      <c r="L25" s="200">
        <v>309.43</v>
      </c>
      <c r="M25" s="200">
        <v>27.08</v>
      </c>
      <c r="N25" s="200">
        <v>35.04</v>
      </c>
      <c r="O25" s="200">
        <v>0</v>
      </c>
      <c r="P25" s="200">
        <v>34.72</v>
      </c>
      <c r="Q25" s="200">
        <v>3.24</v>
      </c>
      <c r="R25" s="200">
        <v>12.58</v>
      </c>
      <c r="S25" s="200">
        <v>7.83</v>
      </c>
      <c r="T25" s="200">
        <v>0</v>
      </c>
      <c r="U25" s="200">
        <v>62.12</v>
      </c>
      <c r="V25" s="200">
        <v>4.2300000000000004</v>
      </c>
      <c r="W25" s="200">
        <v>10.24</v>
      </c>
      <c r="X25" s="200">
        <v>30.17</v>
      </c>
      <c r="Y25" s="200">
        <v>0</v>
      </c>
      <c r="Z25" s="200">
        <v>37.909999999999997</v>
      </c>
      <c r="AA25" s="200">
        <v>19.95</v>
      </c>
      <c r="AB25" s="200">
        <v>0</v>
      </c>
      <c r="AC25" s="200">
        <v>15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40.1</v>
      </c>
      <c r="AJ25" s="200">
        <v>0</v>
      </c>
      <c r="AK25" s="200">
        <v>50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1.93</v>
      </c>
      <c r="L26" s="200">
        <v>309.43</v>
      </c>
      <c r="M26" s="200">
        <v>27.08</v>
      </c>
      <c r="N26" s="200">
        <v>35.04</v>
      </c>
      <c r="O26" s="200">
        <v>0</v>
      </c>
      <c r="P26" s="200">
        <v>34.72</v>
      </c>
      <c r="Q26" s="200">
        <v>3.24</v>
      </c>
      <c r="R26" s="200">
        <v>5.8</v>
      </c>
      <c r="S26" s="200">
        <v>3.87</v>
      </c>
      <c r="T26" s="200">
        <v>0</v>
      </c>
      <c r="U26" s="200">
        <v>62.12</v>
      </c>
      <c r="V26" s="200">
        <v>0</v>
      </c>
      <c r="W26" s="200">
        <v>4.99</v>
      </c>
      <c r="X26" s="200">
        <v>30</v>
      </c>
      <c r="Y26" s="200">
        <v>0</v>
      </c>
      <c r="Z26" s="200">
        <v>19.559999999999999</v>
      </c>
      <c r="AA26" s="200">
        <v>7.74</v>
      </c>
      <c r="AB26" s="200">
        <v>0</v>
      </c>
      <c r="AC26" s="200">
        <v>15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40.1</v>
      </c>
      <c r="AJ26" s="200">
        <v>0</v>
      </c>
      <c r="AK26" s="200">
        <v>50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1.93</v>
      </c>
      <c r="L27" s="200">
        <v>309.43</v>
      </c>
      <c r="M27" s="200">
        <v>27.08</v>
      </c>
      <c r="N27" s="200">
        <v>35.04</v>
      </c>
      <c r="O27" s="200">
        <v>0</v>
      </c>
      <c r="P27" s="200">
        <v>34.72</v>
      </c>
      <c r="Q27" s="200">
        <v>3.24</v>
      </c>
      <c r="R27" s="200">
        <v>5.8</v>
      </c>
      <c r="S27" s="200">
        <v>3.87</v>
      </c>
      <c r="T27" s="200">
        <v>0</v>
      </c>
      <c r="U27" s="200">
        <v>62.12</v>
      </c>
      <c r="V27" s="200">
        <v>0</v>
      </c>
      <c r="W27" s="200">
        <v>4.99</v>
      </c>
      <c r="X27" s="200">
        <v>23.87</v>
      </c>
      <c r="Y27" s="200">
        <v>0</v>
      </c>
      <c r="Z27" s="200">
        <v>19.53</v>
      </c>
      <c r="AA27" s="200">
        <v>19.22</v>
      </c>
      <c r="AB27" s="200">
        <v>0</v>
      </c>
      <c r="AC27" s="200">
        <v>15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40.1</v>
      </c>
      <c r="AJ27" s="200">
        <v>0</v>
      </c>
      <c r="AK27" s="200">
        <v>50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2.8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1.93</v>
      </c>
      <c r="L28" s="200">
        <v>309.43</v>
      </c>
      <c r="M28" s="200">
        <v>27.08</v>
      </c>
      <c r="N28" s="200">
        <v>35.04</v>
      </c>
      <c r="O28" s="200">
        <v>0</v>
      </c>
      <c r="P28" s="200">
        <v>34.72</v>
      </c>
      <c r="Q28" s="200">
        <v>3.24</v>
      </c>
      <c r="R28" s="200">
        <v>12.58</v>
      </c>
      <c r="S28" s="200">
        <v>7.83</v>
      </c>
      <c r="T28" s="200">
        <v>0</v>
      </c>
      <c r="U28" s="200">
        <v>62.12</v>
      </c>
      <c r="V28" s="200">
        <v>4.2300000000000004</v>
      </c>
      <c r="W28" s="200">
        <v>10.24</v>
      </c>
      <c r="X28" s="200">
        <v>30.17</v>
      </c>
      <c r="Y28" s="200">
        <v>0</v>
      </c>
      <c r="Z28" s="200">
        <v>37.909999999999997</v>
      </c>
      <c r="AA28" s="200">
        <v>19.95</v>
      </c>
      <c r="AB28" s="200">
        <v>0</v>
      </c>
      <c r="AC28" s="200">
        <v>15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40.1</v>
      </c>
      <c r="AJ28" s="200">
        <v>0</v>
      </c>
      <c r="AK28" s="200">
        <v>50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4.08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1.93</v>
      </c>
      <c r="L29" s="200">
        <v>309.43</v>
      </c>
      <c r="M29" s="200">
        <v>27.08</v>
      </c>
      <c r="N29" s="200">
        <v>35.04</v>
      </c>
      <c r="O29" s="200">
        <v>0</v>
      </c>
      <c r="P29" s="200">
        <v>34.72</v>
      </c>
      <c r="Q29" s="200">
        <v>3.24</v>
      </c>
      <c r="R29" s="200">
        <v>5.8</v>
      </c>
      <c r="S29" s="200">
        <v>3.87</v>
      </c>
      <c r="T29" s="200">
        <v>0</v>
      </c>
      <c r="U29" s="200">
        <v>62.12</v>
      </c>
      <c r="V29" s="200">
        <v>0</v>
      </c>
      <c r="W29" s="200">
        <v>4.99</v>
      </c>
      <c r="X29" s="200">
        <v>23.87</v>
      </c>
      <c r="Y29" s="200">
        <v>0</v>
      </c>
      <c r="Z29" s="200">
        <v>19.559999999999999</v>
      </c>
      <c r="AA29" s="200">
        <v>7.74</v>
      </c>
      <c r="AB29" s="200">
        <v>0</v>
      </c>
      <c r="AC29" s="200">
        <v>15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40.1</v>
      </c>
      <c r="AJ29" s="200">
        <v>0</v>
      </c>
      <c r="AK29" s="200">
        <v>50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5.94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1.93</v>
      </c>
      <c r="L30" s="200">
        <v>309.43</v>
      </c>
      <c r="M30" s="200">
        <v>27.08</v>
      </c>
      <c r="N30" s="200">
        <v>35.04</v>
      </c>
      <c r="O30" s="200">
        <v>0</v>
      </c>
      <c r="P30" s="200">
        <v>34.72</v>
      </c>
      <c r="Q30" s="200">
        <v>3.24</v>
      </c>
      <c r="R30" s="200">
        <v>5.8</v>
      </c>
      <c r="S30" s="200">
        <v>3.87</v>
      </c>
      <c r="T30" s="200">
        <v>0</v>
      </c>
      <c r="U30" s="200">
        <v>62.12</v>
      </c>
      <c r="V30" s="200">
        <v>0</v>
      </c>
      <c r="W30" s="200">
        <v>4.99</v>
      </c>
      <c r="X30" s="200">
        <v>23.87</v>
      </c>
      <c r="Y30" s="200">
        <v>0</v>
      </c>
      <c r="Z30" s="200">
        <v>19.559999999999999</v>
      </c>
      <c r="AA30" s="200">
        <v>7.69</v>
      </c>
      <c r="AB30" s="200">
        <v>0</v>
      </c>
      <c r="AC30" s="200">
        <v>15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40.1</v>
      </c>
      <c r="AJ30" s="200">
        <v>0</v>
      </c>
      <c r="AK30" s="200">
        <v>50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9.1999999999999993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1.93</v>
      </c>
      <c r="L31" s="200">
        <v>309.43</v>
      </c>
      <c r="M31" s="200">
        <v>27.08</v>
      </c>
      <c r="N31" s="200">
        <v>35.04</v>
      </c>
      <c r="O31" s="200">
        <v>0</v>
      </c>
      <c r="P31" s="200">
        <v>35.159999999999997</v>
      </c>
      <c r="Q31" s="200">
        <v>3.24</v>
      </c>
      <c r="R31" s="200">
        <v>5.8</v>
      </c>
      <c r="S31" s="200">
        <v>3.87</v>
      </c>
      <c r="T31" s="200">
        <v>0</v>
      </c>
      <c r="U31" s="200">
        <v>62.12</v>
      </c>
      <c r="V31" s="200">
        <v>0</v>
      </c>
      <c r="W31" s="200">
        <v>4.9000000000000004</v>
      </c>
      <c r="X31" s="200">
        <v>23.87</v>
      </c>
      <c r="Y31" s="200">
        <v>0</v>
      </c>
      <c r="Z31" s="200">
        <v>19.53</v>
      </c>
      <c r="AA31" s="200">
        <v>7.74</v>
      </c>
      <c r="AB31" s="200">
        <v>0</v>
      </c>
      <c r="AC31" s="200">
        <v>15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40.1</v>
      </c>
      <c r="AJ31" s="200">
        <v>0</v>
      </c>
      <c r="AK31" s="200">
        <v>50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12.36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1.93</v>
      </c>
      <c r="L32" s="200">
        <v>309.44</v>
      </c>
      <c r="M32" s="200">
        <v>27.08</v>
      </c>
      <c r="N32" s="200">
        <v>35.04</v>
      </c>
      <c r="O32" s="200">
        <v>0</v>
      </c>
      <c r="P32" s="200">
        <v>35.159999999999997</v>
      </c>
      <c r="Q32" s="200">
        <v>3.24</v>
      </c>
      <c r="R32" s="200">
        <v>5.8</v>
      </c>
      <c r="S32" s="200">
        <v>3.87</v>
      </c>
      <c r="T32" s="200">
        <v>0</v>
      </c>
      <c r="U32" s="200">
        <v>62.12</v>
      </c>
      <c r="V32" s="200">
        <v>0</v>
      </c>
      <c r="W32" s="200">
        <v>4.9000000000000004</v>
      </c>
      <c r="X32" s="200">
        <v>23.87</v>
      </c>
      <c r="Y32" s="200">
        <v>0</v>
      </c>
      <c r="Z32" s="200">
        <v>19.559999999999999</v>
      </c>
      <c r="AA32" s="200">
        <v>7.74</v>
      </c>
      <c r="AB32" s="200">
        <v>0</v>
      </c>
      <c r="AC32" s="200">
        <v>15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40.1</v>
      </c>
      <c r="AJ32" s="200">
        <v>0</v>
      </c>
      <c r="AK32" s="200">
        <v>50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14.2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1.93</v>
      </c>
      <c r="L33" s="200">
        <v>309.44</v>
      </c>
      <c r="M33" s="200">
        <v>27.08</v>
      </c>
      <c r="N33" s="200">
        <v>35.04</v>
      </c>
      <c r="O33" s="200">
        <v>0</v>
      </c>
      <c r="P33" s="200">
        <v>35.159999999999997</v>
      </c>
      <c r="Q33" s="200">
        <v>3.24</v>
      </c>
      <c r="R33" s="200">
        <v>5.8</v>
      </c>
      <c r="S33" s="200">
        <v>3.87</v>
      </c>
      <c r="T33" s="200">
        <v>0</v>
      </c>
      <c r="U33" s="200">
        <v>62.12</v>
      </c>
      <c r="V33" s="200">
        <v>0</v>
      </c>
      <c r="W33" s="200">
        <v>4.9000000000000004</v>
      </c>
      <c r="X33" s="200">
        <v>23.87</v>
      </c>
      <c r="Y33" s="200">
        <v>0</v>
      </c>
      <c r="Z33" s="200">
        <v>19.559999999999999</v>
      </c>
      <c r="AA33" s="200">
        <v>7.74</v>
      </c>
      <c r="AB33" s="200">
        <v>0</v>
      </c>
      <c r="AC33" s="200">
        <v>15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40.1</v>
      </c>
      <c r="AJ33" s="200">
        <v>0</v>
      </c>
      <c r="AK33" s="200">
        <v>50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14.2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1.93</v>
      </c>
      <c r="L34" s="200">
        <v>309.44</v>
      </c>
      <c r="M34" s="200">
        <v>27.08</v>
      </c>
      <c r="N34" s="200">
        <v>35.04</v>
      </c>
      <c r="O34" s="200">
        <v>0</v>
      </c>
      <c r="P34" s="200">
        <v>35.159999999999997</v>
      </c>
      <c r="Q34" s="200">
        <v>3.24</v>
      </c>
      <c r="R34" s="200">
        <v>5.8</v>
      </c>
      <c r="S34" s="200">
        <v>3.87</v>
      </c>
      <c r="T34" s="200">
        <v>0</v>
      </c>
      <c r="U34" s="200">
        <v>62.12</v>
      </c>
      <c r="V34" s="200">
        <v>0</v>
      </c>
      <c r="W34" s="200">
        <v>4.9000000000000004</v>
      </c>
      <c r="X34" s="200">
        <v>23.87</v>
      </c>
      <c r="Y34" s="200">
        <v>0</v>
      </c>
      <c r="Z34" s="200">
        <v>19.559999999999999</v>
      </c>
      <c r="AA34" s="200">
        <v>7.74</v>
      </c>
      <c r="AB34" s="200">
        <v>0</v>
      </c>
      <c r="AC34" s="200">
        <v>15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40.1</v>
      </c>
      <c r="AJ34" s="200">
        <v>0</v>
      </c>
      <c r="AK34" s="200">
        <v>50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14.2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3.25</v>
      </c>
      <c r="L35" s="200">
        <v>309.44</v>
      </c>
      <c r="M35" s="200">
        <v>27.08</v>
      </c>
      <c r="N35" s="200">
        <v>35.04</v>
      </c>
      <c r="O35" s="200">
        <v>0</v>
      </c>
      <c r="P35" s="200">
        <v>35.159999999999997</v>
      </c>
      <c r="Q35" s="200">
        <v>3.24</v>
      </c>
      <c r="R35" s="200">
        <v>6</v>
      </c>
      <c r="S35" s="200">
        <v>3.87</v>
      </c>
      <c r="T35" s="200">
        <v>0</v>
      </c>
      <c r="U35" s="200">
        <v>62.12</v>
      </c>
      <c r="V35" s="200">
        <v>0</v>
      </c>
      <c r="W35" s="200">
        <v>4.9000000000000004</v>
      </c>
      <c r="X35" s="200">
        <v>23.87</v>
      </c>
      <c r="Y35" s="200">
        <v>0</v>
      </c>
      <c r="Z35" s="200">
        <v>19.34</v>
      </c>
      <c r="AA35" s="200">
        <v>7.74</v>
      </c>
      <c r="AB35" s="200">
        <v>0</v>
      </c>
      <c r="AC35" s="200">
        <v>15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40.1</v>
      </c>
      <c r="AJ35" s="200">
        <v>0</v>
      </c>
      <c r="AK35" s="200">
        <v>50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3.25</v>
      </c>
      <c r="L36" s="200">
        <v>309.44</v>
      </c>
      <c r="M36" s="200">
        <v>27.08</v>
      </c>
      <c r="N36" s="200">
        <v>35.04</v>
      </c>
      <c r="O36" s="200">
        <v>0</v>
      </c>
      <c r="P36" s="200">
        <v>35.159999999999997</v>
      </c>
      <c r="Q36" s="200">
        <v>3.24</v>
      </c>
      <c r="R36" s="200">
        <v>6</v>
      </c>
      <c r="S36" s="200">
        <v>4.0199999999999996</v>
      </c>
      <c r="T36" s="200">
        <v>0</v>
      </c>
      <c r="U36" s="200">
        <v>62.12</v>
      </c>
      <c r="V36" s="200">
        <v>1.67</v>
      </c>
      <c r="W36" s="200">
        <v>6.02</v>
      </c>
      <c r="X36" s="200">
        <v>23.87</v>
      </c>
      <c r="Y36" s="200">
        <v>0</v>
      </c>
      <c r="Z36" s="200">
        <v>19.34</v>
      </c>
      <c r="AA36" s="200">
        <v>7.74</v>
      </c>
      <c r="AB36" s="200">
        <v>0</v>
      </c>
      <c r="AC36" s="200">
        <v>15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40.1</v>
      </c>
      <c r="AJ36" s="200">
        <v>0</v>
      </c>
      <c r="AK36" s="200">
        <v>50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3.25</v>
      </c>
      <c r="L37" s="200">
        <v>309.44</v>
      </c>
      <c r="M37" s="200">
        <v>27.08</v>
      </c>
      <c r="N37" s="200">
        <v>35.04</v>
      </c>
      <c r="O37" s="200">
        <v>0</v>
      </c>
      <c r="P37" s="200">
        <v>35.159999999999997</v>
      </c>
      <c r="Q37" s="200">
        <v>3.24</v>
      </c>
      <c r="R37" s="200">
        <v>6</v>
      </c>
      <c r="S37" s="200">
        <v>4.0199999999999996</v>
      </c>
      <c r="T37" s="200">
        <v>0</v>
      </c>
      <c r="U37" s="200">
        <v>62.12</v>
      </c>
      <c r="V37" s="200">
        <v>1.67</v>
      </c>
      <c r="W37" s="200">
        <v>6.02</v>
      </c>
      <c r="X37" s="200">
        <v>26.64</v>
      </c>
      <c r="Y37" s="200">
        <v>0</v>
      </c>
      <c r="Z37" s="200">
        <v>19.34</v>
      </c>
      <c r="AA37" s="200">
        <v>7.74</v>
      </c>
      <c r="AB37" s="200">
        <v>0</v>
      </c>
      <c r="AC37" s="200">
        <v>15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40.1</v>
      </c>
      <c r="AJ37" s="200">
        <v>0</v>
      </c>
      <c r="AK37" s="200">
        <v>50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3.25</v>
      </c>
      <c r="L38" s="200">
        <v>309.44</v>
      </c>
      <c r="M38" s="200">
        <v>27.08</v>
      </c>
      <c r="N38" s="200">
        <v>35.04</v>
      </c>
      <c r="O38" s="200">
        <v>0</v>
      </c>
      <c r="P38" s="200">
        <v>35.159999999999997</v>
      </c>
      <c r="Q38" s="200">
        <v>3.24</v>
      </c>
      <c r="R38" s="200">
        <v>6</v>
      </c>
      <c r="S38" s="200">
        <v>4.0199999999999996</v>
      </c>
      <c r="T38" s="200">
        <v>0</v>
      </c>
      <c r="U38" s="200">
        <v>62.12</v>
      </c>
      <c r="V38" s="200">
        <v>1.67</v>
      </c>
      <c r="W38" s="200">
        <v>6.02</v>
      </c>
      <c r="X38" s="200">
        <v>26.64</v>
      </c>
      <c r="Y38" s="200">
        <v>0</v>
      </c>
      <c r="Z38" s="200">
        <v>19.34</v>
      </c>
      <c r="AA38" s="200">
        <v>7.74</v>
      </c>
      <c r="AB38" s="200">
        <v>0</v>
      </c>
      <c r="AC38" s="200">
        <v>15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40.1</v>
      </c>
      <c r="AJ38" s="200">
        <v>0</v>
      </c>
      <c r="AK38" s="200">
        <v>50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3.38</v>
      </c>
      <c r="L39" s="200">
        <v>309.44</v>
      </c>
      <c r="M39" s="200">
        <v>27.08</v>
      </c>
      <c r="N39" s="200">
        <v>35.04</v>
      </c>
      <c r="O39" s="200">
        <v>0</v>
      </c>
      <c r="P39" s="200">
        <v>35.159999999999997</v>
      </c>
      <c r="Q39" s="200">
        <v>3.24</v>
      </c>
      <c r="R39" s="200">
        <v>6</v>
      </c>
      <c r="S39" s="200">
        <v>4.0199999999999996</v>
      </c>
      <c r="T39" s="200">
        <v>0</v>
      </c>
      <c r="U39" s="200">
        <v>62.12</v>
      </c>
      <c r="V39" s="200">
        <v>1.67</v>
      </c>
      <c r="W39" s="200">
        <v>6.02</v>
      </c>
      <c r="X39" s="200">
        <v>26.64</v>
      </c>
      <c r="Y39" s="200">
        <v>0</v>
      </c>
      <c r="Z39" s="200">
        <v>19.34</v>
      </c>
      <c r="AA39" s="200">
        <v>7.74</v>
      </c>
      <c r="AB39" s="200">
        <v>0</v>
      </c>
      <c r="AC39" s="200">
        <v>15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40.1</v>
      </c>
      <c r="AJ39" s="200">
        <v>0</v>
      </c>
      <c r="AK39" s="200">
        <v>50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3.33</v>
      </c>
      <c r="L40" s="200">
        <v>309.44</v>
      </c>
      <c r="M40" s="200">
        <v>27.08</v>
      </c>
      <c r="N40" s="200">
        <v>35.04</v>
      </c>
      <c r="O40" s="200">
        <v>0</v>
      </c>
      <c r="P40" s="200">
        <v>35.159999999999997</v>
      </c>
      <c r="Q40" s="200">
        <v>3.24</v>
      </c>
      <c r="R40" s="200">
        <v>6</v>
      </c>
      <c r="S40" s="200">
        <v>4.0199999999999996</v>
      </c>
      <c r="T40" s="200">
        <v>0</v>
      </c>
      <c r="U40" s="200">
        <v>62.12</v>
      </c>
      <c r="V40" s="200">
        <v>1.67</v>
      </c>
      <c r="W40" s="200">
        <v>6.02</v>
      </c>
      <c r="X40" s="200">
        <v>26.64</v>
      </c>
      <c r="Y40" s="200">
        <v>0</v>
      </c>
      <c r="Z40" s="200">
        <v>19.34</v>
      </c>
      <c r="AA40" s="200">
        <v>7.74</v>
      </c>
      <c r="AB40" s="200">
        <v>0</v>
      </c>
      <c r="AC40" s="200">
        <v>15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40.1</v>
      </c>
      <c r="AJ40" s="200">
        <v>0</v>
      </c>
      <c r="AK40" s="200">
        <v>50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3.38</v>
      </c>
      <c r="L41" s="200">
        <v>309.44</v>
      </c>
      <c r="M41" s="200">
        <v>27.08</v>
      </c>
      <c r="N41" s="200">
        <v>35.04</v>
      </c>
      <c r="O41" s="200">
        <v>0</v>
      </c>
      <c r="P41" s="200">
        <v>35.159999999999997</v>
      </c>
      <c r="Q41" s="200">
        <v>3.24</v>
      </c>
      <c r="R41" s="200">
        <v>6</v>
      </c>
      <c r="S41" s="200">
        <v>4.0999999999999996</v>
      </c>
      <c r="T41" s="200">
        <v>0</v>
      </c>
      <c r="U41" s="200">
        <v>62.12</v>
      </c>
      <c r="V41" s="200">
        <v>0</v>
      </c>
      <c r="W41" s="200">
        <v>4.83</v>
      </c>
      <c r="X41" s="200">
        <v>14.69</v>
      </c>
      <c r="Y41" s="200">
        <v>0</v>
      </c>
      <c r="Z41" s="200">
        <v>19.64</v>
      </c>
      <c r="AA41" s="200">
        <v>7.74</v>
      </c>
      <c r="AB41" s="200">
        <v>0</v>
      </c>
      <c r="AC41" s="200">
        <v>15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40.1</v>
      </c>
      <c r="AJ41" s="200">
        <v>0</v>
      </c>
      <c r="AK41" s="200">
        <v>50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3.33</v>
      </c>
      <c r="L42" s="200">
        <v>309.44</v>
      </c>
      <c r="M42" s="200">
        <v>27.08</v>
      </c>
      <c r="N42" s="200">
        <v>35.04</v>
      </c>
      <c r="O42" s="200">
        <v>0</v>
      </c>
      <c r="P42" s="200">
        <v>35.159999999999997</v>
      </c>
      <c r="Q42" s="200">
        <v>3.24</v>
      </c>
      <c r="R42" s="200">
        <v>6</v>
      </c>
      <c r="S42" s="200">
        <v>4.0999999999999996</v>
      </c>
      <c r="T42" s="200">
        <v>0</v>
      </c>
      <c r="U42" s="200">
        <v>62.12</v>
      </c>
      <c r="V42" s="200">
        <v>0</v>
      </c>
      <c r="W42" s="200">
        <v>4.83</v>
      </c>
      <c r="X42" s="200">
        <v>14.5</v>
      </c>
      <c r="Y42" s="200">
        <v>0</v>
      </c>
      <c r="Z42" s="200">
        <v>19.66</v>
      </c>
      <c r="AA42" s="200">
        <v>7.74</v>
      </c>
      <c r="AB42" s="200">
        <v>0</v>
      </c>
      <c r="AC42" s="200">
        <v>15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40.1</v>
      </c>
      <c r="AJ42" s="200">
        <v>0</v>
      </c>
      <c r="AK42" s="200">
        <v>50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3.38</v>
      </c>
      <c r="L43" s="200">
        <v>309.44</v>
      </c>
      <c r="M43" s="200">
        <v>27.08</v>
      </c>
      <c r="N43" s="200">
        <v>35.04</v>
      </c>
      <c r="O43" s="200">
        <v>0</v>
      </c>
      <c r="P43" s="200">
        <v>35.159999999999997</v>
      </c>
      <c r="Q43" s="200">
        <v>3.24</v>
      </c>
      <c r="R43" s="200">
        <v>6</v>
      </c>
      <c r="S43" s="200">
        <v>4.0999999999999996</v>
      </c>
      <c r="T43" s="200">
        <v>0</v>
      </c>
      <c r="U43" s="200">
        <v>62.12</v>
      </c>
      <c r="V43" s="200">
        <v>0</v>
      </c>
      <c r="W43" s="200">
        <v>4.83</v>
      </c>
      <c r="X43" s="200">
        <v>14.5</v>
      </c>
      <c r="Y43" s="200">
        <v>0</v>
      </c>
      <c r="Z43" s="200">
        <v>19.34</v>
      </c>
      <c r="AA43" s="200">
        <v>7.74</v>
      </c>
      <c r="AB43" s="200">
        <v>0</v>
      </c>
      <c r="AC43" s="200">
        <v>15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40.1</v>
      </c>
      <c r="AJ43" s="200">
        <v>0</v>
      </c>
      <c r="AK43" s="200">
        <v>50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3.33</v>
      </c>
      <c r="L44" s="200">
        <v>309.44</v>
      </c>
      <c r="M44" s="200">
        <v>27.08</v>
      </c>
      <c r="N44" s="200">
        <v>35.04</v>
      </c>
      <c r="O44" s="200">
        <v>0</v>
      </c>
      <c r="P44" s="200">
        <v>35.159999999999997</v>
      </c>
      <c r="Q44" s="200">
        <v>3.24</v>
      </c>
      <c r="R44" s="200">
        <v>6</v>
      </c>
      <c r="S44" s="200">
        <v>4.0999999999999996</v>
      </c>
      <c r="T44" s="200">
        <v>0</v>
      </c>
      <c r="U44" s="200">
        <v>62.12</v>
      </c>
      <c r="V44" s="200">
        <v>0</v>
      </c>
      <c r="W44" s="200">
        <v>4.83</v>
      </c>
      <c r="X44" s="200">
        <v>14.5</v>
      </c>
      <c r="Y44" s="200">
        <v>0</v>
      </c>
      <c r="Z44" s="200">
        <v>19.34</v>
      </c>
      <c r="AA44" s="200">
        <v>7.74</v>
      </c>
      <c r="AB44" s="200">
        <v>0</v>
      </c>
      <c r="AC44" s="200">
        <v>14.55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40.1</v>
      </c>
      <c r="AJ44" s="200">
        <v>0</v>
      </c>
      <c r="AK44" s="200">
        <v>50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3.37</v>
      </c>
      <c r="L45" s="200">
        <v>309.44</v>
      </c>
      <c r="M45" s="200">
        <v>27.08</v>
      </c>
      <c r="N45" s="200">
        <v>35.04</v>
      </c>
      <c r="O45" s="200">
        <v>0</v>
      </c>
      <c r="P45" s="200">
        <v>35.159999999999997</v>
      </c>
      <c r="Q45" s="200">
        <v>3.24</v>
      </c>
      <c r="R45" s="200">
        <v>6</v>
      </c>
      <c r="S45" s="200">
        <v>4.0999999999999996</v>
      </c>
      <c r="T45" s="200">
        <v>0</v>
      </c>
      <c r="U45" s="200">
        <v>62.12</v>
      </c>
      <c r="V45" s="200">
        <v>0</v>
      </c>
      <c r="W45" s="200">
        <v>4.83</v>
      </c>
      <c r="X45" s="200">
        <v>14.5</v>
      </c>
      <c r="Y45" s="200">
        <v>0</v>
      </c>
      <c r="Z45" s="200">
        <v>19.34</v>
      </c>
      <c r="AA45" s="200">
        <v>7.74</v>
      </c>
      <c r="AB45" s="200">
        <v>0</v>
      </c>
      <c r="AC45" s="200">
        <v>14.55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40.1</v>
      </c>
      <c r="AJ45" s="200">
        <v>0</v>
      </c>
      <c r="AK45" s="200">
        <v>50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3.33</v>
      </c>
      <c r="L46" s="200">
        <v>309.44</v>
      </c>
      <c r="M46" s="200">
        <v>27.08</v>
      </c>
      <c r="N46" s="200">
        <v>35.04</v>
      </c>
      <c r="O46" s="200">
        <v>0</v>
      </c>
      <c r="P46" s="200">
        <v>35.159999999999997</v>
      </c>
      <c r="Q46" s="200">
        <v>3.24</v>
      </c>
      <c r="R46" s="200">
        <v>6</v>
      </c>
      <c r="S46" s="200">
        <v>4.0999999999999996</v>
      </c>
      <c r="T46" s="200">
        <v>0</v>
      </c>
      <c r="U46" s="200">
        <v>62.12</v>
      </c>
      <c r="V46" s="200">
        <v>0</v>
      </c>
      <c r="W46" s="200">
        <v>4.83</v>
      </c>
      <c r="X46" s="200">
        <v>14.51</v>
      </c>
      <c r="Y46" s="200">
        <v>0</v>
      </c>
      <c r="Z46" s="200">
        <v>19.34</v>
      </c>
      <c r="AA46" s="200">
        <v>7.74</v>
      </c>
      <c r="AB46" s="200">
        <v>0</v>
      </c>
      <c r="AC46" s="200">
        <v>14.55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40.1</v>
      </c>
      <c r="AJ46" s="200">
        <v>0</v>
      </c>
      <c r="AK46" s="200">
        <v>52.22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3.8</v>
      </c>
      <c r="L47" s="200">
        <v>309.44</v>
      </c>
      <c r="M47" s="200">
        <v>27.08</v>
      </c>
      <c r="N47" s="200">
        <v>35.04</v>
      </c>
      <c r="O47" s="200">
        <v>0</v>
      </c>
      <c r="P47" s="200">
        <v>35.159999999999997</v>
      </c>
      <c r="Q47" s="200">
        <v>3.24</v>
      </c>
      <c r="R47" s="200">
        <v>6.12</v>
      </c>
      <c r="S47" s="200">
        <v>4.17</v>
      </c>
      <c r="T47" s="200">
        <v>0</v>
      </c>
      <c r="U47" s="200">
        <v>62.12</v>
      </c>
      <c r="V47" s="200">
        <v>0</v>
      </c>
      <c r="W47" s="200">
        <v>4.83</v>
      </c>
      <c r="X47" s="200">
        <v>14.51</v>
      </c>
      <c r="Y47" s="200">
        <v>0</v>
      </c>
      <c r="Z47" s="200">
        <v>19.34</v>
      </c>
      <c r="AA47" s="200">
        <v>7.74</v>
      </c>
      <c r="AB47" s="200">
        <v>0</v>
      </c>
      <c r="AC47" s="200">
        <v>14.55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40.1</v>
      </c>
      <c r="AJ47" s="200">
        <v>0</v>
      </c>
      <c r="AK47" s="200">
        <v>50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3.76</v>
      </c>
      <c r="L48" s="200">
        <v>309.44</v>
      </c>
      <c r="M48" s="200">
        <v>27.07</v>
      </c>
      <c r="N48" s="200">
        <v>35.04</v>
      </c>
      <c r="O48" s="200">
        <v>0</v>
      </c>
      <c r="P48" s="200">
        <v>35.159999999999997</v>
      </c>
      <c r="Q48" s="200">
        <v>3.24</v>
      </c>
      <c r="R48" s="200">
        <v>6.12</v>
      </c>
      <c r="S48" s="200">
        <v>4.17</v>
      </c>
      <c r="T48" s="200">
        <v>0</v>
      </c>
      <c r="U48" s="200">
        <v>62.12</v>
      </c>
      <c r="V48" s="200">
        <v>0</v>
      </c>
      <c r="W48" s="200">
        <v>4.83</v>
      </c>
      <c r="X48" s="200">
        <v>14.51</v>
      </c>
      <c r="Y48" s="200">
        <v>0</v>
      </c>
      <c r="Z48" s="200">
        <v>19.34</v>
      </c>
      <c r="AA48" s="200">
        <v>7.74</v>
      </c>
      <c r="AB48" s="200">
        <v>0</v>
      </c>
      <c r="AC48" s="200">
        <v>14.55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40.1</v>
      </c>
      <c r="AJ48" s="200">
        <v>0</v>
      </c>
      <c r="AK48" s="200">
        <v>50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3.8</v>
      </c>
      <c r="L49" s="200">
        <v>309.44</v>
      </c>
      <c r="M49" s="200">
        <v>27.08</v>
      </c>
      <c r="N49" s="200">
        <v>35.04</v>
      </c>
      <c r="O49" s="200">
        <v>0</v>
      </c>
      <c r="P49" s="200">
        <v>35.159999999999997</v>
      </c>
      <c r="Q49" s="200">
        <v>3.24</v>
      </c>
      <c r="R49" s="200">
        <v>6</v>
      </c>
      <c r="S49" s="200">
        <v>4.09</v>
      </c>
      <c r="T49" s="200">
        <v>0</v>
      </c>
      <c r="U49" s="200">
        <v>62.12</v>
      </c>
      <c r="V49" s="200">
        <v>0</v>
      </c>
      <c r="W49" s="200">
        <v>4.83</v>
      </c>
      <c r="X49" s="200">
        <v>29.17</v>
      </c>
      <c r="Y49" s="200">
        <v>0</v>
      </c>
      <c r="Z49" s="200">
        <v>19.34</v>
      </c>
      <c r="AA49" s="200">
        <v>7.74</v>
      </c>
      <c r="AB49" s="200">
        <v>0</v>
      </c>
      <c r="AC49" s="200">
        <v>14.11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40.1</v>
      </c>
      <c r="AJ49" s="200">
        <v>0</v>
      </c>
      <c r="AK49" s="200">
        <v>50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3.76</v>
      </c>
      <c r="L50" s="200">
        <v>309.44</v>
      </c>
      <c r="M50" s="200">
        <v>27.08</v>
      </c>
      <c r="N50" s="200">
        <v>35.04</v>
      </c>
      <c r="O50" s="200">
        <v>0</v>
      </c>
      <c r="P50" s="200">
        <v>35.159999999999997</v>
      </c>
      <c r="Q50" s="200">
        <v>3.24</v>
      </c>
      <c r="R50" s="200">
        <v>6.17</v>
      </c>
      <c r="S50" s="200">
        <v>4.09</v>
      </c>
      <c r="T50" s="200">
        <v>0</v>
      </c>
      <c r="U50" s="200">
        <v>62.12</v>
      </c>
      <c r="V50" s="200">
        <v>0</v>
      </c>
      <c r="W50" s="200">
        <v>4.83</v>
      </c>
      <c r="X50" s="200">
        <v>29.17</v>
      </c>
      <c r="Y50" s="200">
        <v>0</v>
      </c>
      <c r="Z50" s="200">
        <v>37.56</v>
      </c>
      <c r="AA50" s="200">
        <v>26.76</v>
      </c>
      <c r="AB50" s="200">
        <v>0</v>
      </c>
      <c r="AC50" s="200">
        <v>14.11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40.1</v>
      </c>
      <c r="AJ50" s="200">
        <v>0</v>
      </c>
      <c r="AK50" s="200">
        <v>50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3.71</v>
      </c>
      <c r="L51" s="200">
        <v>309.44</v>
      </c>
      <c r="M51" s="200">
        <v>27.08</v>
      </c>
      <c r="N51" s="200">
        <v>35.04</v>
      </c>
      <c r="O51" s="200">
        <v>0</v>
      </c>
      <c r="P51" s="200">
        <v>35.159999999999997</v>
      </c>
      <c r="Q51" s="200">
        <v>3.24</v>
      </c>
      <c r="R51" s="200">
        <v>13.01</v>
      </c>
      <c r="S51" s="200">
        <v>7.83</v>
      </c>
      <c r="T51" s="200">
        <v>0</v>
      </c>
      <c r="U51" s="200">
        <v>62.12</v>
      </c>
      <c r="V51" s="200">
        <v>3.86</v>
      </c>
      <c r="W51" s="200">
        <v>10.33</v>
      </c>
      <c r="X51" s="200">
        <v>29.17</v>
      </c>
      <c r="Y51" s="200">
        <v>0</v>
      </c>
      <c r="Z51" s="200">
        <v>37.56</v>
      </c>
      <c r="AA51" s="200">
        <v>26.76</v>
      </c>
      <c r="AB51" s="200">
        <v>0</v>
      </c>
      <c r="AC51" s="200">
        <v>14.11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40.1</v>
      </c>
      <c r="AJ51" s="200">
        <v>0</v>
      </c>
      <c r="AK51" s="200">
        <v>52.22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1.93</v>
      </c>
      <c r="L52" s="200">
        <v>309.44</v>
      </c>
      <c r="M52" s="200">
        <v>27.08</v>
      </c>
      <c r="N52" s="200">
        <v>35.04</v>
      </c>
      <c r="O52" s="200">
        <v>0</v>
      </c>
      <c r="P52" s="200">
        <v>35.159999999999997</v>
      </c>
      <c r="Q52" s="200">
        <v>3.24</v>
      </c>
      <c r="R52" s="200">
        <v>12.58</v>
      </c>
      <c r="S52" s="200">
        <v>7.83</v>
      </c>
      <c r="T52" s="200">
        <v>0</v>
      </c>
      <c r="U52" s="200">
        <v>62.12</v>
      </c>
      <c r="V52" s="200">
        <v>4.2300000000000004</v>
      </c>
      <c r="W52" s="200">
        <v>10.33</v>
      </c>
      <c r="X52" s="200">
        <v>29.17</v>
      </c>
      <c r="Y52" s="200">
        <v>0</v>
      </c>
      <c r="Z52" s="200">
        <v>37.56</v>
      </c>
      <c r="AA52" s="200">
        <v>26.76</v>
      </c>
      <c r="AB52" s="200">
        <v>0</v>
      </c>
      <c r="AC52" s="200">
        <v>14.11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40.1</v>
      </c>
      <c r="AJ52" s="200">
        <v>0</v>
      </c>
      <c r="AK52" s="200">
        <v>50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1.93</v>
      </c>
      <c r="L53" s="200">
        <v>309.44</v>
      </c>
      <c r="M53" s="200">
        <v>27.08</v>
      </c>
      <c r="N53" s="200">
        <v>35.04</v>
      </c>
      <c r="O53" s="200">
        <v>0</v>
      </c>
      <c r="P53" s="200">
        <v>36.72</v>
      </c>
      <c r="Q53" s="200">
        <v>3.24</v>
      </c>
      <c r="R53" s="200">
        <v>12.58</v>
      </c>
      <c r="S53" s="200">
        <v>7.83</v>
      </c>
      <c r="T53" s="200">
        <v>0</v>
      </c>
      <c r="U53" s="200">
        <v>62.12</v>
      </c>
      <c r="V53" s="200">
        <v>2.38</v>
      </c>
      <c r="W53" s="200">
        <v>10.33</v>
      </c>
      <c r="X53" s="200">
        <v>29.17</v>
      </c>
      <c r="Y53" s="200">
        <v>0</v>
      </c>
      <c r="Z53" s="200">
        <v>37.56</v>
      </c>
      <c r="AA53" s="200">
        <v>26.76</v>
      </c>
      <c r="AB53" s="200">
        <v>0</v>
      </c>
      <c r="AC53" s="200">
        <v>14.11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40.1</v>
      </c>
      <c r="AJ53" s="200">
        <v>0</v>
      </c>
      <c r="AK53" s="200">
        <v>50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1.93</v>
      </c>
      <c r="L54" s="200">
        <v>309.44</v>
      </c>
      <c r="M54" s="200">
        <v>27.08</v>
      </c>
      <c r="N54" s="200">
        <v>35.04</v>
      </c>
      <c r="O54" s="200">
        <v>0</v>
      </c>
      <c r="P54" s="200">
        <v>36.72</v>
      </c>
      <c r="Q54" s="200">
        <v>3.24</v>
      </c>
      <c r="R54" s="200">
        <v>12.58</v>
      </c>
      <c r="S54" s="200">
        <v>7.83</v>
      </c>
      <c r="T54" s="200">
        <v>0</v>
      </c>
      <c r="U54" s="200">
        <v>62.12</v>
      </c>
      <c r="V54" s="200">
        <v>2.38</v>
      </c>
      <c r="W54" s="200">
        <v>10.33</v>
      </c>
      <c r="X54" s="200">
        <v>29.17</v>
      </c>
      <c r="Y54" s="200">
        <v>0</v>
      </c>
      <c r="Z54" s="200">
        <v>37.56</v>
      </c>
      <c r="AA54" s="200">
        <v>26.76</v>
      </c>
      <c r="AB54" s="200">
        <v>0</v>
      </c>
      <c r="AC54" s="200">
        <v>10.19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40</v>
      </c>
      <c r="AJ54" s="200">
        <v>0</v>
      </c>
      <c r="AK54" s="200">
        <v>50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1.93</v>
      </c>
      <c r="L55" s="200">
        <v>309.44</v>
      </c>
      <c r="M55" s="200">
        <v>27.08</v>
      </c>
      <c r="N55" s="200">
        <v>35.04</v>
      </c>
      <c r="O55" s="200">
        <v>0</v>
      </c>
      <c r="P55" s="200">
        <v>36.72</v>
      </c>
      <c r="Q55" s="200">
        <v>3.24</v>
      </c>
      <c r="R55" s="200">
        <v>12.58</v>
      </c>
      <c r="S55" s="200">
        <v>7.83</v>
      </c>
      <c r="T55" s="200">
        <v>0</v>
      </c>
      <c r="U55" s="200">
        <v>62.12</v>
      </c>
      <c r="V55" s="200">
        <v>2.38</v>
      </c>
      <c r="W55" s="200">
        <v>10.33</v>
      </c>
      <c r="X55" s="200">
        <v>29.17</v>
      </c>
      <c r="Y55" s="200">
        <v>0</v>
      </c>
      <c r="Z55" s="200">
        <v>37.56</v>
      </c>
      <c r="AA55" s="200">
        <v>26.76</v>
      </c>
      <c r="AB55" s="200">
        <v>0</v>
      </c>
      <c r="AC55" s="200">
        <v>13.67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40.1</v>
      </c>
      <c r="AJ55" s="200">
        <v>0</v>
      </c>
      <c r="AK55" s="200">
        <v>50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1.93</v>
      </c>
      <c r="L56" s="200">
        <v>309.43</v>
      </c>
      <c r="M56" s="200">
        <v>27.08</v>
      </c>
      <c r="N56" s="200">
        <v>35.04</v>
      </c>
      <c r="O56" s="200">
        <v>0</v>
      </c>
      <c r="P56" s="200">
        <v>36.72</v>
      </c>
      <c r="Q56" s="200">
        <v>3.24</v>
      </c>
      <c r="R56" s="200">
        <v>12.58</v>
      </c>
      <c r="S56" s="200">
        <v>7.83</v>
      </c>
      <c r="T56" s="200">
        <v>0</v>
      </c>
      <c r="U56" s="200">
        <v>62.12</v>
      </c>
      <c r="V56" s="200">
        <v>2.38</v>
      </c>
      <c r="W56" s="200">
        <v>10.33</v>
      </c>
      <c r="X56" s="200">
        <v>29.17</v>
      </c>
      <c r="Y56" s="200">
        <v>0</v>
      </c>
      <c r="Z56" s="200">
        <v>37.56</v>
      </c>
      <c r="AA56" s="200">
        <v>26.76</v>
      </c>
      <c r="AB56" s="200">
        <v>0</v>
      </c>
      <c r="AC56" s="200">
        <v>13.67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40.1</v>
      </c>
      <c r="AJ56" s="200">
        <v>0</v>
      </c>
      <c r="AK56" s="200">
        <v>52.22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1.93</v>
      </c>
      <c r="L57" s="200">
        <v>309.44</v>
      </c>
      <c r="M57" s="200">
        <v>27.08</v>
      </c>
      <c r="N57" s="200">
        <v>35.04</v>
      </c>
      <c r="O57" s="200">
        <v>0</v>
      </c>
      <c r="P57" s="200">
        <v>36.72</v>
      </c>
      <c r="Q57" s="200">
        <v>3.24</v>
      </c>
      <c r="R57" s="200">
        <v>12.58</v>
      </c>
      <c r="S57" s="200">
        <v>7.83</v>
      </c>
      <c r="T57" s="200">
        <v>0</v>
      </c>
      <c r="U57" s="200">
        <v>62.12</v>
      </c>
      <c r="V57" s="200">
        <v>2.38</v>
      </c>
      <c r="W57" s="200">
        <v>10.33</v>
      </c>
      <c r="X57" s="200">
        <v>29.17</v>
      </c>
      <c r="Y57" s="200">
        <v>0</v>
      </c>
      <c r="Z57" s="200">
        <v>37.56</v>
      </c>
      <c r="AA57" s="200">
        <v>26.76</v>
      </c>
      <c r="AB57" s="200">
        <v>0</v>
      </c>
      <c r="AC57" s="200">
        <v>13.67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40.1</v>
      </c>
      <c r="AJ57" s="200">
        <v>0</v>
      </c>
      <c r="AK57" s="200">
        <v>50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1.93</v>
      </c>
      <c r="L58" s="200">
        <v>309.44</v>
      </c>
      <c r="M58" s="200">
        <v>27.08</v>
      </c>
      <c r="N58" s="200">
        <v>35.04</v>
      </c>
      <c r="O58" s="200">
        <v>0</v>
      </c>
      <c r="P58" s="200">
        <v>36.72</v>
      </c>
      <c r="Q58" s="200">
        <v>3.24</v>
      </c>
      <c r="R58" s="200">
        <v>12.58</v>
      </c>
      <c r="S58" s="200">
        <v>7.83</v>
      </c>
      <c r="T58" s="200">
        <v>0</v>
      </c>
      <c r="U58" s="200">
        <v>62.12</v>
      </c>
      <c r="V58" s="200">
        <v>2.38</v>
      </c>
      <c r="W58" s="200">
        <v>10.33</v>
      </c>
      <c r="X58" s="200">
        <v>29.17</v>
      </c>
      <c r="Y58" s="200">
        <v>0</v>
      </c>
      <c r="Z58" s="200">
        <v>37.56</v>
      </c>
      <c r="AA58" s="200">
        <v>26.76</v>
      </c>
      <c r="AB58" s="200">
        <v>0</v>
      </c>
      <c r="AC58" s="200">
        <v>13.67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40.1</v>
      </c>
      <c r="AJ58" s="200">
        <v>0</v>
      </c>
      <c r="AK58" s="200">
        <v>50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1.93</v>
      </c>
      <c r="L59" s="200">
        <v>355.32</v>
      </c>
      <c r="M59" s="200">
        <v>27.08</v>
      </c>
      <c r="N59" s="200">
        <v>35.04</v>
      </c>
      <c r="O59" s="200">
        <v>0</v>
      </c>
      <c r="P59" s="200">
        <v>36.49</v>
      </c>
      <c r="Q59" s="200">
        <v>3.24</v>
      </c>
      <c r="R59" s="200">
        <v>12.58</v>
      </c>
      <c r="S59" s="200">
        <v>7.83</v>
      </c>
      <c r="T59" s="200">
        <v>0</v>
      </c>
      <c r="U59" s="200">
        <v>62.12</v>
      </c>
      <c r="V59" s="200">
        <v>2.38</v>
      </c>
      <c r="W59" s="200">
        <v>10.33</v>
      </c>
      <c r="X59" s="200">
        <v>29.17</v>
      </c>
      <c r="Y59" s="200">
        <v>0</v>
      </c>
      <c r="Z59" s="200">
        <v>37.56</v>
      </c>
      <c r="AA59" s="200">
        <v>26.76</v>
      </c>
      <c r="AB59" s="200">
        <v>0</v>
      </c>
      <c r="AC59" s="200">
        <v>13.67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40.1</v>
      </c>
      <c r="AJ59" s="200">
        <v>0</v>
      </c>
      <c r="AK59" s="200">
        <v>50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1.93</v>
      </c>
      <c r="L60" s="200">
        <v>402.08</v>
      </c>
      <c r="M60" s="200">
        <v>27.08</v>
      </c>
      <c r="N60" s="200">
        <v>35.04</v>
      </c>
      <c r="O60" s="200">
        <v>0</v>
      </c>
      <c r="P60" s="200">
        <v>36.49</v>
      </c>
      <c r="Q60" s="200">
        <v>3.24</v>
      </c>
      <c r="R60" s="200">
        <v>12.58</v>
      </c>
      <c r="S60" s="200">
        <v>7.83</v>
      </c>
      <c r="T60" s="200">
        <v>0</v>
      </c>
      <c r="U60" s="200">
        <v>62.12</v>
      </c>
      <c r="V60" s="200">
        <v>2.38</v>
      </c>
      <c r="W60" s="200">
        <v>10.33</v>
      </c>
      <c r="X60" s="200">
        <v>29.17</v>
      </c>
      <c r="Y60" s="200">
        <v>0</v>
      </c>
      <c r="Z60" s="200">
        <v>37.56</v>
      </c>
      <c r="AA60" s="200">
        <v>26.76</v>
      </c>
      <c r="AB60" s="200">
        <v>0</v>
      </c>
      <c r="AC60" s="200">
        <v>13.67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40.1</v>
      </c>
      <c r="AJ60" s="200">
        <v>0</v>
      </c>
      <c r="AK60" s="200">
        <v>50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1.93</v>
      </c>
      <c r="L61" s="200">
        <v>439.48</v>
      </c>
      <c r="M61" s="200">
        <v>27.08</v>
      </c>
      <c r="N61" s="200">
        <v>35.04</v>
      </c>
      <c r="O61" s="200">
        <v>0</v>
      </c>
      <c r="P61" s="200">
        <v>36.72</v>
      </c>
      <c r="Q61" s="200">
        <v>3.24</v>
      </c>
      <c r="R61" s="200">
        <v>12.58</v>
      </c>
      <c r="S61" s="200">
        <v>7.83</v>
      </c>
      <c r="T61" s="200">
        <v>0</v>
      </c>
      <c r="U61" s="200">
        <v>62.12</v>
      </c>
      <c r="V61" s="200">
        <v>2.2999999999999998</v>
      </c>
      <c r="W61" s="200">
        <v>10.33</v>
      </c>
      <c r="X61" s="200">
        <v>29.17</v>
      </c>
      <c r="Y61" s="200">
        <v>0</v>
      </c>
      <c r="Z61" s="200">
        <v>37.56</v>
      </c>
      <c r="AA61" s="200">
        <v>26.76</v>
      </c>
      <c r="AB61" s="200">
        <v>0</v>
      </c>
      <c r="AC61" s="200">
        <v>13.67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40.1</v>
      </c>
      <c r="AJ61" s="200">
        <v>0</v>
      </c>
      <c r="AK61" s="200">
        <v>50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1.93</v>
      </c>
      <c r="L62" s="200">
        <v>467.53</v>
      </c>
      <c r="M62" s="200">
        <v>27.08</v>
      </c>
      <c r="N62" s="200">
        <v>35.04</v>
      </c>
      <c r="O62" s="200">
        <v>0</v>
      </c>
      <c r="P62" s="200">
        <v>36.72</v>
      </c>
      <c r="Q62" s="200">
        <v>3.24</v>
      </c>
      <c r="R62" s="200">
        <v>12.58</v>
      </c>
      <c r="S62" s="200">
        <v>7.83</v>
      </c>
      <c r="T62" s="200">
        <v>0</v>
      </c>
      <c r="U62" s="200">
        <v>62.12</v>
      </c>
      <c r="V62" s="200">
        <v>2.2999999999999998</v>
      </c>
      <c r="W62" s="200">
        <v>10.33</v>
      </c>
      <c r="X62" s="200">
        <v>29.17</v>
      </c>
      <c r="Y62" s="200">
        <v>0</v>
      </c>
      <c r="Z62" s="200">
        <v>37.56</v>
      </c>
      <c r="AA62" s="200">
        <v>26.76</v>
      </c>
      <c r="AB62" s="200">
        <v>0</v>
      </c>
      <c r="AC62" s="200">
        <v>13.67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40.1</v>
      </c>
      <c r="AJ62" s="200">
        <v>0</v>
      </c>
      <c r="AK62" s="200">
        <v>50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1.93</v>
      </c>
      <c r="L63" s="200">
        <v>476.88</v>
      </c>
      <c r="M63" s="200">
        <v>27.08</v>
      </c>
      <c r="N63" s="200">
        <v>35.04</v>
      </c>
      <c r="O63" s="200">
        <v>0</v>
      </c>
      <c r="P63" s="200">
        <v>36.72</v>
      </c>
      <c r="Q63" s="200">
        <v>3.24</v>
      </c>
      <c r="R63" s="200">
        <v>12.58</v>
      </c>
      <c r="S63" s="200">
        <v>7.83</v>
      </c>
      <c r="T63" s="200">
        <v>0</v>
      </c>
      <c r="U63" s="200">
        <v>62.12</v>
      </c>
      <c r="V63" s="200">
        <v>2.2999999999999998</v>
      </c>
      <c r="W63" s="200">
        <v>10.33</v>
      </c>
      <c r="X63" s="200">
        <v>29.17</v>
      </c>
      <c r="Y63" s="200">
        <v>0</v>
      </c>
      <c r="Z63" s="200">
        <v>37.56</v>
      </c>
      <c r="AA63" s="200">
        <v>26.76</v>
      </c>
      <c r="AB63" s="200">
        <v>0</v>
      </c>
      <c r="AC63" s="200">
        <v>13.67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40.1</v>
      </c>
      <c r="AJ63" s="200">
        <v>0</v>
      </c>
      <c r="AK63" s="200">
        <v>50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1.93</v>
      </c>
      <c r="L64" s="200">
        <v>486.24</v>
      </c>
      <c r="M64" s="200">
        <v>27.08</v>
      </c>
      <c r="N64" s="200">
        <v>35.04</v>
      </c>
      <c r="O64" s="200">
        <v>0</v>
      </c>
      <c r="P64" s="200">
        <v>36.72</v>
      </c>
      <c r="Q64" s="200">
        <v>3.24</v>
      </c>
      <c r="R64" s="200">
        <v>12.58</v>
      </c>
      <c r="S64" s="200">
        <v>7.83</v>
      </c>
      <c r="T64" s="200">
        <v>0</v>
      </c>
      <c r="U64" s="200">
        <v>62.12</v>
      </c>
      <c r="V64" s="200">
        <v>2.2999999999999998</v>
      </c>
      <c r="W64" s="200">
        <v>10.33</v>
      </c>
      <c r="X64" s="200">
        <v>29.17</v>
      </c>
      <c r="Y64" s="200">
        <v>0</v>
      </c>
      <c r="Z64" s="200">
        <v>37.56</v>
      </c>
      <c r="AA64" s="200">
        <v>26.76</v>
      </c>
      <c r="AB64" s="200">
        <v>0</v>
      </c>
      <c r="AC64" s="200">
        <v>13.23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40.1</v>
      </c>
      <c r="AJ64" s="200">
        <v>0</v>
      </c>
      <c r="AK64" s="200">
        <v>50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1.93</v>
      </c>
      <c r="L65" s="200">
        <v>486.24</v>
      </c>
      <c r="M65" s="200">
        <v>27.08</v>
      </c>
      <c r="N65" s="200">
        <v>35.04</v>
      </c>
      <c r="O65" s="200">
        <v>0</v>
      </c>
      <c r="P65" s="200">
        <v>36.72</v>
      </c>
      <c r="Q65" s="200">
        <v>3.24</v>
      </c>
      <c r="R65" s="200">
        <v>12.58</v>
      </c>
      <c r="S65" s="200">
        <v>7.83</v>
      </c>
      <c r="T65" s="200">
        <v>0</v>
      </c>
      <c r="U65" s="200">
        <v>62.12</v>
      </c>
      <c r="V65" s="200">
        <v>2.2999999999999998</v>
      </c>
      <c r="W65" s="200">
        <v>10.33</v>
      </c>
      <c r="X65" s="200">
        <v>29.17</v>
      </c>
      <c r="Y65" s="200">
        <v>0</v>
      </c>
      <c r="Z65" s="200">
        <v>37.56</v>
      </c>
      <c r="AA65" s="200">
        <v>26.76</v>
      </c>
      <c r="AB65" s="200">
        <v>0</v>
      </c>
      <c r="AC65" s="200">
        <v>13.23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40.1</v>
      </c>
      <c r="AJ65" s="200">
        <v>0</v>
      </c>
      <c r="AK65" s="200">
        <v>50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1.93</v>
      </c>
      <c r="L66" s="200">
        <v>495.59</v>
      </c>
      <c r="M66" s="200">
        <v>27.08</v>
      </c>
      <c r="N66" s="200">
        <v>35.04</v>
      </c>
      <c r="O66" s="200">
        <v>0</v>
      </c>
      <c r="P66" s="200">
        <v>36.72</v>
      </c>
      <c r="Q66" s="200">
        <v>3.24</v>
      </c>
      <c r="R66" s="200">
        <v>12.58</v>
      </c>
      <c r="S66" s="200">
        <v>7.83</v>
      </c>
      <c r="T66" s="200">
        <v>0</v>
      </c>
      <c r="U66" s="200">
        <v>62.12</v>
      </c>
      <c r="V66" s="200">
        <v>2.2999999999999998</v>
      </c>
      <c r="W66" s="200">
        <v>10.33</v>
      </c>
      <c r="X66" s="200">
        <v>29.17</v>
      </c>
      <c r="Y66" s="200">
        <v>0</v>
      </c>
      <c r="Z66" s="200">
        <v>37.56</v>
      </c>
      <c r="AA66" s="200">
        <v>26.76</v>
      </c>
      <c r="AB66" s="200">
        <v>0</v>
      </c>
      <c r="AC66" s="200">
        <v>13.23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40.1</v>
      </c>
      <c r="AJ66" s="200">
        <v>0</v>
      </c>
      <c r="AK66" s="200">
        <v>50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1.93</v>
      </c>
      <c r="L67" s="200">
        <v>486.25</v>
      </c>
      <c r="M67" s="200">
        <v>27.08</v>
      </c>
      <c r="N67" s="200">
        <v>35.04</v>
      </c>
      <c r="O67" s="200">
        <v>0</v>
      </c>
      <c r="P67" s="200">
        <v>36.72</v>
      </c>
      <c r="Q67" s="200">
        <v>3.24</v>
      </c>
      <c r="R67" s="200">
        <v>12.58</v>
      </c>
      <c r="S67" s="200">
        <v>7.83</v>
      </c>
      <c r="T67" s="200">
        <v>0</v>
      </c>
      <c r="U67" s="200">
        <v>62.12</v>
      </c>
      <c r="V67" s="200">
        <v>2.31</v>
      </c>
      <c r="W67" s="200">
        <v>10.33</v>
      </c>
      <c r="X67" s="200">
        <v>29.17</v>
      </c>
      <c r="Y67" s="200">
        <v>0</v>
      </c>
      <c r="Z67" s="200">
        <v>37.56</v>
      </c>
      <c r="AA67" s="200">
        <v>26.76</v>
      </c>
      <c r="AB67" s="200">
        <v>0</v>
      </c>
      <c r="AC67" s="200">
        <v>13.23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40.1</v>
      </c>
      <c r="AJ67" s="200">
        <v>0</v>
      </c>
      <c r="AK67" s="200">
        <v>50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1.93</v>
      </c>
      <c r="L68" s="200">
        <v>467.55</v>
      </c>
      <c r="M68" s="200">
        <v>27.08</v>
      </c>
      <c r="N68" s="200">
        <v>35.04</v>
      </c>
      <c r="O68" s="200">
        <v>0</v>
      </c>
      <c r="P68" s="200">
        <v>36.72</v>
      </c>
      <c r="Q68" s="200">
        <v>3.24</v>
      </c>
      <c r="R68" s="200">
        <v>12.58</v>
      </c>
      <c r="S68" s="200">
        <v>7.83</v>
      </c>
      <c r="T68" s="200">
        <v>0</v>
      </c>
      <c r="U68" s="200">
        <v>62.12</v>
      </c>
      <c r="V68" s="200">
        <v>2.31</v>
      </c>
      <c r="W68" s="200">
        <v>10.33</v>
      </c>
      <c r="X68" s="200">
        <v>29.17</v>
      </c>
      <c r="Y68" s="200">
        <v>0</v>
      </c>
      <c r="Z68" s="200">
        <v>37.56</v>
      </c>
      <c r="AA68" s="200">
        <v>26.76</v>
      </c>
      <c r="AB68" s="200">
        <v>0</v>
      </c>
      <c r="AC68" s="200">
        <v>13.23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40.1</v>
      </c>
      <c r="AJ68" s="200">
        <v>0</v>
      </c>
      <c r="AK68" s="200">
        <v>50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17.52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1.93</v>
      </c>
      <c r="L69" s="200">
        <v>448.83</v>
      </c>
      <c r="M69" s="200">
        <v>27.08</v>
      </c>
      <c r="N69" s="200">
        <v>35.04</v>
      </c>
      <c r="O69" s="200">
        <v>0</v>
      </c>
      <c r="P69" s="200">
        <v>36.72</v>
      </c>
      <c r="Q69" s="200">
        <v>3.24</v>
      </c>
      <c r="R69" s="200">
        <v>12.58</v>
      </c>
      <c r="S69" s="200">
        <v>7.83</v>
      </c>
      <c r="T69" s="200">
        <v>0</v>
      </c>
      <c r="U69" s="200">
        <v>62.12</v>
      </c>
      <c r="V69" s="200">
        <v>2.31</v>
      </c>
      <c r="W69" s="200">
        <v>10.33</v>
      </c>
      <c r="X69" s="200">
        <v>29.17</v>
      </c>
      <c r="Y69" s="200">
        <v>0</v>
      </c>
      <c r="Z69" s="200">
        <v>37.56</v>
      </c>
      <c r="AA69" s="200">
        <v>26.76</v>
      </c>
      <c r="AB69" s="200">
        <v>0</v>
      </c>
      <c r="AC69" s="200">
        <v>13.23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40.1</v>
      </c>
      <c r="AJ69" s="200">
        <v>0</v>
      </c>
      <c r="AK69" s="200">
        <v>50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14.14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1.93</v>
      </c>
      <c r="L70" s="200">
        <v>448.83</v>
      </c>
      <c r="M70" s="200">
        <v>27.08</v>
      </c>
      <c r="N70" s="200">
        <v>35.04</v>
      </c>
      <c r="O70" s="200">
        <v>0</v>
      </c>
      <c r="P70" s="200">
        <v>36.72</v>
      </c>
      <c r="Q70" s="200">
        <v>3.24</v>
      </c>
      <c r="R70" s="200">
        <v>12.58</v>
      </c>
      <c r="S70" s="200">
        <v>7.83</v>
      </c>
      <c r="T70" s="200">
        <v>0</v>
      </c>
      <c r="U70" s="200">
        <v>62.12</v>
      </c>
      <c r="V70" s="200">
        <v>2.31</v>
      </c>
      <c r="W70" s="200">
        <v>10.33</v>
      </c>
      <c r="X70" s="200">
        <v>29.17</v>
      </c>
      <c r="Y70" s="200">
        <v>0</v>
      </c>
      <c r="Z70" s="200">
        <v>37.56</v>
      </c>
      <c r="AA70" s="200">
        <v>26.76</v>
      </c>
      <c r="AB70" s="200">
        <v>0</v>
      </c>
      <c r="AC70" s="200">
        <v>14.11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40.1</v>
      </c>
      <c r="AJ70" s="200">
        <v>0</v>
      </c>
      <c r="AK70" s="200">
        <v>50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1.93</v>
      </c>
      <c r="L71" s="200">
        <v>420.79</v>
      </c>
      <c r="M71" s="200">
        <v>27.08</v>
      </c>
      <c r="N71" s="200">
        <v>35.04</v>
      </c>
      <c r="O71" s="200">
        <v>0</v>
      </c>
      <c r="P71" s="200">
        <v>36.72</v>
      </c>
      <c r="Q71" s="200">
        <v>3.24</v>
      </c>
      <c r="R71" s="200">
        <v>12.58</v>
      </c>
      <c r="S71" s="200">
        <v>7.83</v>
      </c>
      <c r="T71" s="200">
        <v>0</v>
      </c>
      <c r="U71" s="200">
        <v>62.12</v>
      </c>
      <c r="V71" s="200">
        <v>2.31</v>
      </c>
      <c r="W71" s="200">
        <v>10.33</v>
      </c>
      <c r="X71" s="200">
        <v>29.17</v>
      </c>
      <c r="Y71" s="200">
        <v>0</v>
      </c>
      <c r="Z71" s="200">
        <v>37.56</v>
      </c>
      <c r="AA71" s="200">
        <v>26.76</v>
      </c>
      <c r="AB71" s="200">
        <v>0</v>
      </c>
      <c r="AC71" s="200">
        <v>14.11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40.1</v>
      </c>
      <c r="AJ71" s="200">
        <v>0</v>
      </c>
      <c r="AK71" s="200">
        <v>50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1.93</v>
      </c>
      <c r="L72" s="200">
        <v>383.39</v>
      </c>
      <c r="M72" s="200">
        <v>27.08</v>
      </c>
      <c r="N72" s="200">
        <v>35.04</v>
      </c>
      <c r="O72" s="200">
        <v>0</v>
      </c>
      <c r="P72" s="200">
        <v>36.72</v>
      </c>
      <c r="Q72" s="200">
        <v>3.24</v>
      </c>
      <c r="R72" s="200">
        <v>12.58</v>
      </c>
      <c r="S72" s="200">
        <v>7.83</v>
      </c>
      <c r="T72" s="200">
        <v>0</v>
      </c>
      <c r="U72" s="200">
        <v>62.12</v>
      </c>
      <c r="V72" s="200">
        <v>2.31</v>
      </c>
      <c r="W72" s="200">
        <v>10.33</v>
      </c>
      <c r="X72" s="200">
        <v>29.17</v>
      </c>
      <c r="Y72" s="200">
        <v>0</v>
      </c>
      <c r="Z72" s="200">
        <v>37.56</v>
      </c>
      <c r="AA72" s="200">
        <v>26.76</v>
      </c>
      <c r="AB72" s="200">
        <v>0</v>
      </c>
      <c r="AC72" s="200">
        <v>14.11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40.1</v>
      </c>
      <c r="AJ72" s="200">
        <v>0</v>
      </c>
      <c r="AK72" s="200">
        <v>50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1.93</v>
      </c>
      <c r="L73" s="200">
        <v>383.39</v>
      </c>
      <c r="M73" s="200">
        <v>27.08</v>
      </c>
      <c r="N73" s="200">
        <v>35.04</v>
      </c>
      <c r="O73" s="200">
        <v>0</v>
      </c>
      <c r="P73" s="200">
        <v>36.72</v>
      </c>
      <c r="Q73" s="200">
        <v>3.24</v>
      </c>
      <c r="R73" s="200">
        <v>12.58</v>
      </c>
      <c r="S73" s="200">
        <v>7.83</v>
      </c>
      <c r="T73" s="200">
        <v>0</v>
      </c>
      <c r="U73" s="200">
        <v>62.12</v>
      </c>
      <c r="V73" s="200">
        <v>2.31</v>
      </c>
      <c r="W73" s="200">
        <v>10.33</v>
      </c>
      <c r="X73" s="200">
        <v>29.17</v>
      </c>
      <c r="Y73" s="200">
        <v>0</v>
      </c>
      <c r="Z73" s="200">
        <v>37.56</v>
      </c>
      <c r="AA73" s="200">
        <v>26.76</v>
      </c>
      <c r="AB73" s="200">
        <v>0</v>
      </c>
      <c r="AC73" s="200">
        <v>14.11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40.1</v>
      </c>
      <c r="AJ73" s="200">
        <v>0</v>
      </c>
      <c r="AK73" s="200">
        <v>50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7.67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1.93</v>
      </c>
      <c r="L74" s="200">
        <v>345.99</v>
      </c>
      <c r="M74" s="200">
        <v>27.08</v>
      </c>
      <c r="N74" s="200">
        <v>35.04</v>
      </c>
      <c r="O74" s="200">
        <v>0</v>
      </c>
      <c r="P74" s="200">
        <v>36.72</v>
      </c>
      <c r="Q74" s="200">
        <v>3.24</v>
      </c>
      <c r="R74" s="200">
        <v>12.58</v>
      </c>
      <c r="S74" s="200">
        <v>7.83</v>
      </c>
      <c r="T74" s="200">
        <v>0</v>
      </c>
      <c r="U74" s="200">
        <v>62.12</v>
      </c>
      <c r="V74" s="200">
        <v>2.31</v>
      </c>
      <c r="W74" s="200">
        <v>10.33</v>
      </c>
      <c r="X74" s="200">
        <v>29.17</v>
      </c>
      <c r="Y74" s="200">
        <v>0</v>
      </c>
      <c r="Z74" s="200">
        <v>37.56</v>
      </c>
      <c r="AA74" s="200">
        <v>26.76</v>
      </c>
      <c r="AB74" s="200">
        <v>0</v>
      </c>
      <c r="AC74" s="200">
        <v>14.11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40.1</v>
      </c>
      <c r="AJ74" s="200">
        <v>0</v>
      </c>
      <c r="AK74" s="200">
        <v>50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4.63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1.93</v>
      </c>
      <c r="L75" s="200">
        <v>317.93</v>
      </c>
      <c r="M75" s="200">
        <v>27.08</v>
      </c>
      <c r="N75" s="200">
        <v>35.04</v>
      </c>
      <c r="O75" s="200">
        <v>0</v>
      </c>
      <c r="P75" s="200">
        <v>36.72</v>
      </c>
      <c r="Q75" s="200">
        <v>3.24</v>
      </c>
      <c r="R75" s="200">
        <v>12.58</v>
      </c>
      <c r="S75" s="200">
        <v>7.83</v>
      </c>
      <c r="T75" s="200">
        <v>0</v>
      </c>
      <c r="U75" s="200">
        <v>62.12</v>
      </c>
      <c r="V75" s="200">
        <v>2.31</v>
      </c>
      <c r="W75" s="200">
        <v>10.33</v>
      </c>
      <c r="X75" s="200">
        <v>29.17</v>
      </c>
      <c r="Y75" s="200">
        <v>0</v>
      </c>
      <c r="Z75" s="200">
        <v>37.56</v>
      </c>
      <c r="AA75" s="200">
        <v>26.76</v>
      </c>
      <c r="AB75" s="200">
        <v>0</v>
      </c>
      <c r="AC75" s="200">
        <v>14.11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40.1</v>
      </c>
      <c r="AJ75" s="200">
        <v>0</v>
      </c>
      <c r="AK75" s="200">
        <v>50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1.93</v>
      </c>
      <c r="L76" s="200">
        <v>309.44</v>
      </c>
      <c r="M76" s="200">
        <v>27.08</v>
      </c>
      <c r="N76" s="200">
        <v>35.04</v>
      </c>
      <c r="O76" s="200">
        <v>0</v>
      </c>
      <c r="P76" s="200">
        <v>36.72</v>
      </c>
      <c r="Q76" s="200">
        <v>3.24</v>
      </c>
      <c r="R76" s="200">
        <v>12.58</v>
      </c>
      <c r="S76" s="200">
        <v>7.83</v>
      </c>
      <c r="T76" s="200">
        <v>0</v>
      </c>
      <c r="U76" s="200">
        <v>62.12</v>
      </c>
      <c r="V76" s="200">
        <v>2.31</v>
      </c>
      <c r="W76" s="200">
        <v>10.33</v>
      </c>
      <c r="X76" s="200">
        <v>29.17</v>
      </c>
      <c r="Y76" s="200">
        <v>0</v>
      </c>
      <c r="Z76" s="200">
        <v>37.56</v>
      </c>
      <c r="AA76" s="200">
        <v>26.76</v>
      </c>
      <c r="AB76" s="200">
        <v>0</v>
      </c>
      <c r="AC76" s="200">
        <v>14.11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40.1</v>
      </c>
      <c r="AJ76" s="200">
        <v>0</v>
      </c>
      <c r="AK76" s="200">
        <v>50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1.93</v>
      </c>
      <c r="L77" s="200">
        <v>309.44</v>
      </c>
      <c r="M77" s="200">
        <v>27.08</v>
      </c>
      <c r="N77" s="200">
        <v>35.04</v>
      </c>
      <c r="O77" s="200">
        <v>0</v>
      </c>
      <c r="P77" s="200">
        <v>36.72</v>
      </c>
      <c r="Q77" s="200">
        <v>3.24</v>
      </c>
      <c r="R77" s="200">
        <v>12.58</v>
      </c>
      <c r="S77" s="200">
        <v>7.83</v>
      </c>
      <c r="T77" s="200">
        <v>0</v>
      </c>
      <c r="U77" s="200">
        <v>62.12</v>
      </c>
      <c r="V77" s="200">
        <v>2.2999999999999998</v>
      </c>
      <c r="W77" s="200">
        <v>9.9</v>
      </c>
      <c r="X77" s="200">
        <v>29.17</v>
      </c>
      <c r="Y77" s="200">
        <v>0</v>
      </c>
      <c r="Z77" s="200">
        <v>37.56</v>
      </c>
      <c r="AA77" s="200">
        <v>26.76</v>
      </c>
      <c r="AB77" s="200">
        <v>0</v>
      </c>
      <c r="AC77" s="200">
        <v>14.11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40.1</v>
      </c>
      <c r="AJ77" s="200">
        <v>0</v>
      </c>
      <c r="AK77" s="200">
        <v>50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1.93</v>
      </c>
      <c r="L78" s="200">
        <v>336.62</v>
      </c>
      <c r="M78" s="200">
        <v>27.08</v>
      </c>
      <c r="N78" s="200">
        <v>35.04</v>
      </c>
      <c r="O78" s="200">
        <v>0</v>
      </c>
      <c r="P78" s="200">
        <v>36.72</v>
      </c>
      <c r="Q78" s="200">
        <v>3.24</v>
      </c>
      <c r="R78" s="200">
        <v>12.58</v>
      </c>
      <c r="S78" s="200">
        <v>7.83</v>
      </c>
      <c r="T78" s="200">
        <v>0</v>
      </c>
      <c r="U78" s="200">
        <v>62.12</v>
      </c>
      <c r="V78" s="200">
        <v>2.31</v>
      </c>
      <c r="W78" s="200">
        <v>9.9</v>
      </c>
      <c r="X78" s="200">
        <v>29.17</v>
      </c>
      <c r="Y78" s="200">
        <v>0</v>
      </c>
      <c r="Z78" s="200">
        <v>37.56</v>
      </c>
      <c r="AA78" s="200">
        <v>26.76</v>
      </c>
      <c r="AB78" s="200">
        <v>0</v>
      </c>
      <c r="AC78" s="200">
        <v>14.11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40.1</v>
      </c>
      <c r="AJ78" s="200">
        <v>0</v>
      </c>
      <c r="AK78" s="200">
        <v>50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1.93</v>
      </c>
      <c r="L79" s="200">
        <v>467.55</v>
      </c>
      <c r="M79" s="200">
        <v>27.08</v>
      </c>
      <c r="N79" s="200">
        <v>35.04</v>
      </c>
      <c r="O79" s="200">
        <v>0</v>
      </c>
      <c r="P79" s="200">
        <v>36.72</v>
      </c>
      <c r="Q79" s="200">
        <v>3.24</v>
      </c>
      <c r="R79" s="200">
        <v>12.58</v>
      </c>
      <c r="S79" s="200">
        <v>7.83</v>
      </c>
      <c r="T79" s="200">
        <v>0</v>
      </c>
      <c r="U79" s="200">
        <v>62.12</v>
      </c>
      <c r="V79" s="200">
        <v>2.31</v>
      </c>
      <c r="W79" s="200">
        <v>10.33</v>
      </c>
      <c r="X79" s="200">
        <v>29.17</v>
      </c>
      <c r="Y79" s="200">
        <v>0</v>
      </c>
      <c r="Z79" s="200">
        <v>37.56</v>
      </c>
      <c r="AA79" s="200">
        <v>26.76</v>
      </c>
      <c r="AB79" s="200">
        <v>0</v>
      </c>
      <c r="AC79" s="200">
        <v>14.11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40.1</v>
      </c>
      <c r="AJ79" s="200">
        <v>0</v>
      </c>
      <c r="AK79" s="200">
        <v>52.32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1.93</v>
      </c>
      <c r="L80" s="200">
        <v>559.41</v>
      </c>
      <c r="M80" s="200">
        <v>27.08</v>
      </c>
      <c r="N80" s="200">
        <v>35.04</v>
      </c>
      <c r="O80" s="200">
        <v>0</v>
      </c>
      <c r="P80" s="200">
        <v>36.72</v>
      </c>
      <c r="Q80" s="200">
        <v>3.24</v>
      </c>
      <c r="R80" s="200">
        <v>12.58</v>
      </c>
      <c r="S80" s="200">
        <v>7.83</v>
      </c>
      <c r="T80" s="200">
        <v>0</v>
      </c>
      <c r="U80" s="200">
        <v>62.12</v>
      </c>
      <c r="V80" s="200">
        <v>2.31</v>
      </c>
      <c r="W80" s="200">
        <v>10.33</v>
      </c>
      <c r="X80" s="200">
        <v>29.17</v>
      </c>
      <c r="Y80" s="200">
        <v>0</v>
      </c>
      <c r="Z80" s="200">
        <v>37.56</v>
      </c>
      <c r="AA80" s="200">
        <v>26.76</v>
      </c>
      <c r="AB80" s="200">
        <v>0</v>
      </c>
      <c r="AC80" s="200">
        <v>14.11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40.1</v>
      </c>
      <c r="AJ80" s="200">
        <v>0</v>
      </c>
      <c r="AK80" s="200">
        <v>52.32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9.1</v>
      </c>
      <c r="L81" s="200">
        <v>559.41</v>
      </c>
      <c r="M81" s="200">
        <v>27.08</v>
      </c>
      <c r="N81" s="200">
        <v>35.04</v>
      </c>
      <c r="O81" s="200">
        <v>0</v>
      </c>
      <c r="P81" s="200">
        <v>36.72</v>
      </c>
      <c r="Q81" s="200">
        <v>3.24</v>
      </c>
      <c r="R81" s="200">
        <v>12.58</v>
      </c>
      <c r="S81" s="200">
        <v>7.83</v>
      </c>
      <c r="T81" s="200">
        <v>0</v>
      </c>
      <c r="U81" s="200">
        <v>62.12</v>
      </c>
      <c r="V81" s="200">
        <v>2.31</v>
      </c>
      <c r="W81" s="200">
        <v>10.33</v>
      </c>
      <c r="X81" s="200">
        <v>29.17</v>
      </c>
      <c r="Y81" s="200">
        <v>0</v>
      </c>
      <c r="Z81" s="200">
        <v>37.56</v>
      </c>
      <c r="AA81" s="200">
        <v>26.76</v>
      </c>
      <c r="AB81" s="200">
        <v>0</v>
      </c>
      <c r="AC81" s="200">
        <v>14.11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40.1</v>
      </c>
      <c r="AJ81" s="200">
        <v>0</v>
      </c>
      <c r="AK81" s="200">
        <v>52.32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9.1</v>
      </c>
      <c r="L82" s="200">
        <v>559.41</v>
      </c>
      <c r="M82" s="200">
        <v>27.08</v>
      </c>
      <c r="N82" s="200">
        <v>35.04</v>
      </c>
      <c r="O82" s="200">
        <v>0</v>
      </c>
      <c r="P82" s="200">
        <v>36.72</v>
      </c>
      <c r="Q82" s="200">
        <v>3.24</v>
      </c>
      <c r="R82" s="200">
        <v>12.58</v>
      </c>
      <c r="S82" s="200">
        <v>7.83</v>
      </c>
      <c r="T82" s="200">
        <v>0</v>
      </c>
      <c r="U82" s="200">
        <v>62.12</v>
      </c>
      <c r="V82" s="200">
        <v>2.31</v>
      </c>
      <c r="W82" s="200">
        <v>10.33</v>
      </c>
      <c r="X82" s="200">
        <v>29.17</v>
      </c>
      <c r="Y82" s="200">
        <v>0</v>
      </c>
      <c r="Z82" s="200">
        <v>37.56</v>
      </c>
      <c r="AA82" s="200">
        <v>26.76</v>
      </c>
      <c r="AB82" s="200">
        <v>0</v>
      </c>
      <c r="AC82" s="200">
        <v>14.11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40.1</v>
      </c>
      <c r="AJ82" s="200">
        <v>0</v>
      </c>
      <c r="AK82" s="200">
        <v>52.32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9.1</v>
      </c>
      <c r="L83" s="200">
        <v>559.41</v>
      </c>
      <c r="M83" s="200">
        <v>27.08</v>
      </c>
      <c r="N83" s="200">
        <v>35.04</v>
      </c>
      <c r="O83" s="200">
        <v>0</v>
      </c>
      <c r="P83" s="200">
        <v>36.72</v>
      </c>
      <c r="Q83" s="200">
        <v>3.24</v>
      </c>
      <c r="R83" s="200">
        <v>12.58</v>
      </c>
      <c r="S83" s="200">
        <v>7.83</v>
      </c>
      <c r="T83" s="200">
        <v>0</v>
      </c>
      <c r="U83" s="200">
        <v>62.12</v>
      </c>
      <c r="V83" s="200">
        <v>2.31</v>
      </c>
      <c r="W83" s="200">
        <v>10.33</v>
      </c>
      <c r="X83" s="200">
        <v>29.17</v>
      </c>
      <c r="Y83" s="200">
        <v>0</v>
      </c>
      <c r="Z83" s="200">
        <v>37.56</v>
      </c>
      <c r="AA83" s="200">
        <v>26.76</v>
      </c>
      <c r="AB83" s="200">
        <v>0</v>
      </c>
      <c r="AC83" s="200">
        <v>14.56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40.1</v>
      </c>
      <c r="AJ83" s="200">
        <v>0</v>
      </c>
      <c r="AK83" s="200">
        <v>52.32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9.1</v>
      </c>
      <c r="L84" s="200">
        <v>559.41</v>
      </c>
      <c r="M84" s="200">
        <v>27.08</v>
      </c>
      <c r="N84" s="200">
        <v>35.04</v>
      </c>
      <c r="O84" s="200">
        <v>0</v>
      </c>
      <c r="P84" s="200">
        <v>36.72</v>
      </c>
      <c r="Q84" s="200">
        <v>3.24</v>
      </c>
      <c r="R84" s="200">
        <v>12.58</v>
      </c>
      <c r="S84" s="200">
        <v>7.83</v>
      </c>
      <c r="T84" s="200">
        <v>0</v>
      </c>
      <c r="U84" s="200">
        <v>62.12</v>
      </c>
      <c r="V84" s="200">
        <v>2.31</v>
      </c>
      <c r="W84" s="200">
        <v>10.33</v>
      </c>
      <c r="X84" s="200">
        <v>29.17</v>
      </c>
      <c r="Y84" s="200">
        <v>0</v>
      </c>
      <c r="Z84" s="200">
        <v>37.56</v>
      </c>
      <c r="AA84" s="200">
        <v>26.76</v>
      </c>
      <c r="AB84" s="200">
        <v>0</v>
      </c>
      <c r="AC84" s="200">
        <v>14.56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40.1</v>
      </c>
      <c r="AJ84" s="200">
        <v>0</v>
      </c>
      <c r="AK84" s="200">
        <v>52.32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9.1</v>
      </c>
      <c r="L85" s="200">
        <v>559.41</v>
      </c>
      <c r="M85" s="200">
        <v>27.08</v>
      </c>
      <c r="N85" s="200">
        <v>35.04</v>
      </c>
      <c r="O85" s="200">
        <v>0</v>
      </c>
      <c r="P85" s="200">
        <v>36.72</v>
      </c>
      <c r="Q85" s="200">
        <v>3.24</v>
      </c>
      <c r="R85" s="200">
        <v>12.58</v>
      </c>
      <c r="S85" s="200">
        <v>7.83</v>
      </c>
      <c r="T85" s="200">
        <v>0</v>
      </c>
      <c r="U85" s="200">
        <v>62.12</v>
      </c>
      <c r="V85" s="200">
        <v>2.31</v>
      </c>
      <c r="W85" s="200">
        <v>9.9</v>
      </c>
      <c r="X85" s="200">
        <v>29.17</v>
      </c>
      <c r="Y85" s="200">
        <v>0</v>
      </c>
      <c r="Z85" s="200">
        <v>37.56</v>
      </c>
      <c r="AA85" s="200">
        <v>26.76</v>
      </c>
      <c r="AB85" s="200">
        <v>0</v>
      </c>
      <c r="AC85" s="200">
        <v>14.56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40.1</v>
      </c>
      <c r="AJ85" s="200">
        <v>0</v>
      </c>
      <c r="AK85" s="200">
        <v>52.32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9.1</v>
      </c>
      <c r="L86" s="200">
        <v>559.41</v>
      </c>
      <c r="M86" s="200">
        <v>27.08</v>
      </c>
      <c r="N86" s="200">
        <v>35.04</v>
      </c>
      <c r="O86" s="200">
        <v>0</v>
      </c>
      <c r="P86" s="200">
        <v>36.72</v>
      </c>
      <c r="Q86" s="200">
        <v>3.24</v>
      </c>
      <c r="R86" s="200">
        <v>12.58</v>
      </c>
      <c r="S86" s="200">
        <v>7.83</v>
      </c>
      <c r="T86" s="200">
        <v>0</v>
      </c>
      <c r="U86" s="200">
        <v>62.12</v>
      </c>
      <c r="V86" s="200">
        <v>2.31</v>
      </c>
      <c r="W86" s="200">
        <v>9.9</v>
      </c>
      <c r="X86" s="200">
        <v>29.17</v>
      </c>
      <c r="Y86" s="200">
        <v>0</v>
      </c>
      <c r="Z86" s="200">
        <v>37.56</v>
      </c>
      <c r="AA86" s="200">
        <v>26.76</v>
      </c>
      <c r="AB86" s="200">
        <v>0</v>
      </c>
      <c r="AC86" s="200">
        <v>14.56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40.1</v>
      </c>
      <c r="AJ86" s="200">
        <v>0</v>
      </c>
      <c r="AK86" s="200">
        <v>52.32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512.5</v>
      </c>
      <c r="M87" s="200">
        <v>27.08</v>
      </c>
      <c r="N87" s="200">
        <v>35.04</v>
      </c>
      <c r="O87" s="200">
        <v>0</v>
      </c>
      <c r="P87" s="200">
        <v>36.72</v>
      </c>
      <c r="Q87" s="200">
        <v>3.24</v>
      </c>
      <c r="R87" s="200">
        <v>12.58</v>
      </c>
      <c r="S87" s="200">
        <v>7.83</v>
      </c>
      <c r="T87" s="200">
        <v>0</v>
      </c>
      <c r="U87" s="200">
        <v>62.12</v>
      </c>
      <c r="V87" s="200">
        <v>2.31</v>
      </c>
      <c r="W87" s="200">
        <v>10.33</v>
      </c>
      <c r="X87" s="200">
        <v>29.17</v>
      </c>
      <c r="Y87" s="200">
        <v>0</v>
      </c>
      <c r="Z87" s="200">
        <v>37.56</v>
      </c>
      <c r="AA87" s="200">
        <v>26.76</v>
      </c>
      <c r="AB87" s="200">
        <v>0</v>
      </c>
      <c r="AC87" s="200">
        <v>14.56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40.1</v>
      </c>
      <c r="AJ87" s="200">
        <v>0</v>
      </c>
      <c r="AK87" s="200">
        <v>52.32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512.5</v>
      </c>
      <c r="M88" s="200">
        <v>27.08</v>
      </c>
      <c r="N88" s="200">
        <v>35.04</v>
      </c>
      <c r="O88" s="200">
        <v>0</v>
      </c>
      <c r="P88" s="200">
        <v>36.72</v>
      </c>
      <c r="Q88" s="200">
        <v>3.24</v>
      </c>
      <c r="R88" s="200">
        <v>12.58</v>
      </c>
      <c r="S88" s="200">
        <v>7.83</v>
      </c>
      <c r="T88" s="200">
        <v>0</v>
      </c>
      <c r="U88" s="200">
        <v>62.12</v>
      </c>
      <c r="V88" s="200">
        <v>2.31</v>
      </c>
      <c r="W88" s="200">
        <v>10.33</v>
      </c>
      <c r="X88" s="200">
        <v>29.17</v>
      </c>
      <c r="Y88" s="200">
        <v>0</v>
      </c>
      <c r="Z88" s="200">
        <v>37.56</v>
      </c>
      <c r="AA88" s="200">
        <v>26.76</v>
      </c>
      <c r="AB88" s="200">
        <v>0</v>
      </c>
      <c r="AC88" s="200">
        <v>14.56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40.1</v>
      </c>
      <c r="AJ88" s="200">
        <v>0</v>
      </c>
      <c r="AK88" s="200">
        <v>52.32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512.5</v>
      </c>
      <c r="M89" s="200">
        <v>27.08</v>
      </c>
      <c r="N89" s="200">
        <v>35.04</v>
      </c>
      <c r="O89" s="200">
        <v>0</v>
      </c>
      <c r="P89" s="200">
        <v>36.72</v>
      </c>
      <c r="Q89" s="200">
        <v>3.24</v>
      </c>
      <c r="R89" s="200">
        <v>12.58</v>
      </c>
      <c r="S89" s="200">
        <v>7.83</v>
      </c>
      <c r="T89" s="200">
        <v>0</v>
      </c>
      <c r="U89" s="200">
        <v>62.12</v>
      </c>
      <c r="V89" s="200">
        <v>2.31</v>
      </c>
      <c r="W89" s="200">
        <v>10.33</v>
      </c>
      <c r="X89" s="200">
        <v>29.17</v>
      </c>
      <c r="Y89" s="200">
        <v>0</v>
      </c>
      <c r="Z89" s="200">
        <v>37.82</v>
      </c>
      <c r="AA89" s="200">
        <v>26.76</v>
      </c>
      <c r="AB89" s="200">
        <v>0</v>
      </c>
      <c r="AC89" s="200">
        <v>14.56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40.1</v>
      </c>
      <c r="AJ89" s="200">
        <v>0</v>
      </c>
      <c r="AK89" s="200">
        <v>52.32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512.5</v>
      </c>
      <c r="M90" s="200">
        <v>27.08</v>
      </c>
      <c r="N90" s="200">
        <v>35.04</v>
      </c>
      <c r="O90" s="200">
        <v>0</v>
      </c>
      <c r="P90" s="200">
        <v>36.72</v>
      </c>
      <c r="Q90" s="200">
        <v>3.24</v>
      </c>
      <c r="R90" s="200">
        <v>12.58</v>
      </c>
      <c r="S90" s="200">
        <v>7.83</v>
      </c>
      <c r="T90" s="200">
        <v>0</v>
      </c>
      <c r="U90" s="200">
        <v>62.12</v>
      </c>
      <c r="V90" s="200">
        <v>2.31</v>
      </c>
      <c r="W90" s="200">
        <v>10.33</v>
      </c>
      <c r="X90" s="200">
        <v>29.17</v>
      </c>
      <c r="Y90" s="200">
        <v>0</v>
      </c>
      <c r="Z90" s="200">
        <v>37.82</v>
      </c>
      <c r="AA90" s="200">
        <v>26.76</v>
      </c>
      <c r="AB90" s="200">
        <v>0</v>
      </c>
      <c r="AC90" s="200">
        <v>14.56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40.1</v>
      </c>
      <c r="AJ90" s="200">
        <v>0</v>
      </c>
      <c r="AK90" s="200">
        <v>52.32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512.5</v>
      </c>
      <c r="M91" s="200">
        <v>27.08</v>
      </c>
      <c r="N91" s="200">
        <v>35.04</v>
      </c>
      <c r="O91" s="200">
        <v>0</v>
      </c>
      <c r="P91" s="200">
        <v>36.72</v>
      </c>
      <c r="Q91" s="200">
        <v>3.24</v>
      </c>
      <c r="R91" s="200">
        <v>12.58</v>
      </c>
      <c r="S91" s="200">
        <v>7.83</v>
      </c>
      <c r="T91" s="200">
        <v>0</v>
      </c>
      <c r="U91" s="200">
        <v>62.12</v>
      </c>
      <c r="V91" s="200">
        <v>2.31</v>
      </c>
      <c r="W91" s="200">
        <v>10.33</v>
      </c>
      <c r="X91" s="200">
        <v>29.17</v>
      </c>
      <c r="Y91" s="200">
        <v>0</v>
      </c>
      <c r="Z91" s="200">
        <v>37.82</v>
      </c>
      <c r="AA91" s="200">
        <v>26.76</v>
      </c>
      <c r="AB91" s="200">
        <v>0</v>
      </c>
      <c r="AC91" s="200">
        <v>14.56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40.1</v>
      </c>
      <c r="AJ91" s="200">
        <v>0</v>
      </c>
      <c r="AK91" s="200">
        <v>52.32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512.5</v>
      </c>
      <c r="M92" s="200">
        <v>27.08</v>
      </c>
      <c r="N92" s="200">
        <v>35.04</v>
      </c>
      <c r="O92" s="200">
        <v>0</v>
      </c>
      <c r="P92" s="200">
        <v>36.72</v>
      </c>
      <c r="Q92" s="200">
        <v>3.24</v>
      </c>
      <c r="R92" s="200">
        <v>12.58</v>
      </c>
      <c r="S92" s="200">
        <v>7.83</v>
      </c>
      <c r="T92" s="200">
        <v>0</v>
      </c>
      <c r="U92" s="200">
        <v>62.12</v>
      </c>
      <c r="V92" s="200">
        <v>2.31</v>
      </c>
      <c r="W92" s="200">
        <v>10.33</v>
      </c>
      <c r="X92" s="200">
        <v>29.17</v>
      </c>
      <c r="Y92" s="200">
        <v>0</v>
      </c>
      <c r="Z92" s="200">
        <v>37.82</v>
      </c>
      <c r="AA92" s="200">
        <v>26.76</v>
      </c>
      <c r="AB92" s="200">
        <v>0</v>
      </c>
      <c r="AC92" s="200">
        <v>14.56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40.1</v>
      </c>
      <c r="AJ92" s="200">
        <v>0</v>
      </c>
      <c r="AK92" s="200">
        <v>52.32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9.1</v>
      </c>
      <c r="L93" s="200">
        <v>559.41</v>
      </c>
      <c r="M93" s="200">
        <v>27.08</v>
      </c>
      <c r="N93" s="200">
        <v>35.04</v>
      </c>
      <c r="O93" s="200">
        <v>0</v>
      </c>
      <c r="P93" s="200">
        <v>36.82</v>
      </c>
      <c r="Q93" s="200">
        <v>3.24</v>
      </c>
      <c r="R93" s="200">
        <v>12.58</v>
      </c>
      <c r="S93" s="200">
        <v>7.83</v>
      </c>
      <c r="T93" s="200">
        <v>0</v>
      </c>
      <c r="U93" s="200">
        <v>62.12</v>
      </c>
      <c r="V93" s="200">
        <v>2.31</v>
      </c>
      <c r="W93" s="200">
        <v>10.33</v>
      </c>
      <c r="X93" s="200">
        <v>29.18</v>
      </c>
      <c r="Y93" s="200">
        <v>0</v>
      </c>
      <c r="Z93" s="200">
        <v>37.82</v>
      </c>
      <c r="AA93" s="200">
        <v>26.76</v>
      </c>
      <c r="AB93" s="200">
        <v>0</v>
      </c>
      <c r="AC93" s="200">
        <v>14.56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40.1</v>
      </c>
      <c r="AJ93" s="200">
        <v>0</v>
      </c>
      <c r="AK93" s="200">
        <v>52.32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9.1</v>
      </c>
      <c r="L94" s="200">
        <v>559.41</v>
      </c>
      <c r="M94" s="200">
        <v>27.08</v>
      </c>
      <c r="N94" s="200">
        <v>35.04</v>
      </c>
      <c r="O94" s="200">
        <v>0</v>
      </c>
      <c r="P94" s="200">
        <v>36.82</v>
      </c>
      <c r="Q94" s="200">
        <v>3.24</v>
      </c>
      <c r="R94" s="200">
        <v>12.58</v>
      </c>
      <c r="S94" s="200">
        <v>7.83</v>
      </c>
      <c r="T94" s="200">
        <v>0</v>
      </c>
      <c r="U94" s="200">
        <v>62.12</v>
      </c>
      <c r="V94" s="200">
        <v>2.31</v>
      </c>
      <c r="W94" s="200">
        <v>10.33</v>
      </c>
      <c r="X94" s="200">
        <v>29.18</v>
      </c>
      <c r="Y94" s="200">
        <v>0</v>
      </c>
      <c r="Z94" s="200">
        <v>37.82</v>
      </c>
      <c r="AA94" s="200">
        <v>26.76</v>
      </c>
      <c r="AB94" s="200">
        <v>0</v>
      </c>
      <c r="AC94" s="200">
        <v>10.51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40</v>
      </c>
      <c r="AJ94" s="200">
        <v>0</v>
      </c>
      <c r="AK94" s="200">
        <v>52.32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9.1</v>
      </c>
      <c r="L95" s="200">
        <v>559.41</v>
      </c>
      <c r="M95" s="200">
        <v>27.08</v>
      </c>
      <c r="N95" s="200">
        <v>35.04</v>
      </c>
      <c r="O95" s="200">
        <v>0</v>
      </c>
      <c r="P95" s="200">
        <v>36.82</v>
      </c>
      <c r="Q95" s="200">
        <v>3.24</v>
      </c>
      <c r="R95" s="200">
        <v>12.58</v>
      </c>
      <c r="S95" s="200">
        <v>7.83</v>
      </c>
      <c r="T95" s="200">
        <v>0</v>
      </c>
      <c r="U95" s="200">
        <v>62.12</v>
      </c>
      <c r="V95" s="200">
        <v>2.31</v>
      </c>
      <c r="W95" s="200">
        <v>10.33</v>
      </c>
      <c r="X95" s="200">
        <v>29.18</v>
      </c>
      <c r="Y95" s="200">
        <v>0</v>
      </c>
      <c r="Z95" s="200">
        <v>37.82</v>
      </c>
      <c r="AA95" s="200">
        <v>26.76</v>
      </c>
      <c r="AB95" s="200">
        <v>0</v>
      </c>
      <c r="AC95" s="200">
        <v>10.51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40</v>
      </c>
      <c r="AJ95" s="200">
        <v>0</v>
      </c>
      <c r="AK95" s="200">
        <v>49.11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9.1</v>
      </c>
      <c r="L96" s="200">
        <v>559.41</v>
      </c>
      <c r="M96" s="200">
        <v>27.08</v>
      </c>
      <c r="N96" s="200">
        <v>35.04</v>
      </c>
      <c r="O96" s="200">
        <v>0</v>
      </c>
      <c r="P96" s="200">
        <v>36.82</v>
      </c>
      <c r="Q96" s="200">
        <v>3.24</v>
      </c>
      <c r="R96" s="200">
        <v>12.58</v>
      </c>
      <c r="S96" s="200">
        <v>7.83</v>
      </c>
      <c r="T96" s="200">
        <v>0</v>
      </c>
      <c r="U96" s="200">
        <v>62.12</v>
      </c>
      <c r="V96" s="200">
        <v>2.31</v>
      </c>
      <c r="W96" s="200">
        <v>10.33</v>
      </c>
      <c r="X96" s="200">
        <v>29.18</v>
      </c>
      <c r="Y96" s="200">
        <v>0</v>
      </c>
      <c r="Z96" s="200">
        <v>37.82</v>
      </c>
      <c r="AA96" s="200">
        <v>26.76</v>
      </c>
      <c r="AB96" s="200">
        <v>0</v>
      </c>
      <c r="AC96" s="200">
        <v>10.51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40</v>
      </c>
      <c r="AJ96" s="200">
        <v>0</v>
      </c>
      <c r="AK96" s="200">
        <v>49.11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9.1</v>
      </c>
      <c r="L97" s="200">
        <v>559.41</v>
      </c>
      <c r="M97" s="200">
        <v>27.08</v>
      </c>
      <c r="N97" s="200">
        <v>35.04</v>
      </c>
      <c r="O97" s="200">
        <v>0</v>
      </c>
      <c r="P97" s="200">
        <v>36.82</v>
      </c>
      <c r="Q97" s="200">
        <v>3.24</v>
      </c>
      <c r="R97" s="200">
        <v>12.58</v>
      </c>
      <c r="S97" s="200">
        <v>7.83</v>
      </c>
      <c r="T97" s="200">
        <v>0</v>
      </c>
      <c r="U97" s="200">
        <v>62.12</v>
      </c>
      <c r="V97" s="200">
        <v>2.31</v>
      </c>
      <c r="W97" s="200">
        <v>10.33</v>
      </c>
      <c r="X97" s="200">
        <v>29.17</v>
      </c>
      <c r="Y97" s="200">
        <v>0</v>
      </c>
      <c r="Z97" s="200">
        <v>37.82</v>
      </c>
      <c r="AA97" s="200">
        <v>26.76</v>
      </c>
      <c r="AB97" s="200">
        <v>0</v>
      </c>
      <c r="AC97" s="200">
        <v>14.63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40.1</v>
      </c>
      <c r="AJ97" s="200">
        <v>0</v>
      </c>
      <c r="AK97" s="200">
        <v>49.11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9.1</v>
      </c>
      <c r="L98" s="200">
        <v>559.41</v>
      </c>
      <c r="M98" s="200">
        <v>27.08</v>
      </c>
      <c r="N98" s="200">
        <v>35.04</v>
      </c>
      <c r="O98" s="200">
        <v>0</v>
      </c>
      <c r="P98" s="200">
        <v>36.82</v>
      </c>
      <c r="Q98" s="200">
        <v>3.24</v>
      </c>
      <c r="R98" s="200">
        <v>12.58</v>
      </c>
      <c r="S98" s="200">
        <v>7.83</v>
      </c>
      <c r="T98" s="200">
        <v>0</v>
      </c>
      <c r="U98" s="200">
        <v>62.12</v>
      </c>
      <c r="V98" s="200">
        <v>2.31</v>
      </c>
      <c r="W98" s="200">
        <v>10.33</v>
      </c>
      <c r="X98" s="200">
        <v>29.17</v>
      </c>
      <c r="Y98" s="200">
        <v>0</v>
      </c>
      <c r="Z98" s="200">
        <v>37.82</v>
      </c>
      <c r="AA98" s="200">
        <v>26.76</v>
      </c>
      <c r="AB98" s="200">
        <v>0</v>
      </c>
      <c r="AC98" s="200">
        <v>14.63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40.1</v>
      </c>
      <c r="AJ98" s="200">
        <v>0</v>
      </c>
      <c r="AK98" s="200">
        <v>49.11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1.4440000000000001E-2</v>
      </c>
      <c r="K99">
        <f t="shared" si="0"/>
        <v>8.963250000000017E-2</v>
      </c>
      <c r="L99">
        <f t="shared" si="0"/>
        <v>10.151212500000005</v>
      </c>
      <c r="M99">
        <f t="shared" si="0"/>
        <v>0.64991749999999915</v>
      </c>
      <c r="N99">
        <f t="shared" si="0"/>
        <v>0.84095999999999937</v>
      </c>
      <c r="O99">
        <f t="shared" si="0"/>
        <v>0</v>
      </c>
      <c r="P99">
        <f t="shared" si="0"/>
        <v>0.86983499999999925</v>
      </c>
      <c r="Q99">
        <f t="shared" si="0"/>
        <v>7.7760000000000107E-2</v>
      </c>
      <c r="R99">
        <f t="shared" si="0"/>
        <v>0.26225000000000037</v>
      </c>
      <c r="S99">
        <f t="shared" si="0"/>
        <v>0.16495250000000014</v>
      </c>
      <c r="T99">
        <f t="shared" si="0"/>
        <v>0</v>
      </c>
      <c r="U99">
        <f t="shared" si="0"/>
        <v>1.4908799999999978</v>
      </c>
      <c r="V99">
        <f t="shared" si="0"/>
        <v>5.6177500000000054E-2</v>
      </c>
      <c r="W99">
        <f t="shared" si="0"/>
        <v>0.21623500000000018</v>
      </c>
      <c r="X99">
        <f t="shared" si="0"/>
        <v>0.6579675000000007</v>
      </c>
      <c r="Y99">
        <f t="shared" si="0"/>
        <v>0</v>
      </c>
      <c r="Z99">
        <f t="shared" si="0"/>
        <v>0.79992749999999957</v>
      </c>
      <c r="AA99">
        <f t="shared" si="0"/>
        <v>0.53265750000000012</v>
      </c>
      <c r="AB99">
        <f t="shared" si="0"/>
        <v>0</v>
      </c>
      <c r="AC99">
        <f t="shared" si="0"/>
        <v>0.34102999999999961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0.9622499999999985</v>
      </c>
      <c r="AJ99">
        <f t="shared" si="0"/>
        <v>0</v>
      </c>
      <c r="AK99">
        <f t="shared" si="0"/>
        <v>1.2541799999999987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0.18437249999999999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44696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63.02</v>
      </c>
      <c r="AJ3" s="200">
        <v>0</v>
      </c>
      <c r="AK3" s="200">
        <v>28.58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63.02</v>
      </c>
      <c r="AJ4" s="200">
        <v>0</v>
      </c>
      <c r="AK4" s="200">
        <v>28.58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63.02</v>
      </c>
      <c r="AJ5" s="200">
        <v>0</v>
      </c>
      <c r="AK5" s="200">
        <v>28.58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63.02</v>
      </c>
      <c r="AJ6" s="200">
        <v>0</v>
      </c>
      <c r="AK6" s="200">
        <v>28.58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63.02</v>
      </c>
      <c r="AJ7" s="200">
        <v>0</v>
      </c>
      <c r="AK7" s="200">
        <v>31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63.02</v>
      </c>
      <c r="AJ8" s="200">
        <v>0</v>
      </c>
      <c r="AK8" s="200">
        <v>31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63.02</v>
      </c>
      <c r="AJ9" s="200">
        <v>0</v>
      </c>
      <c r="AK9" s="200">
        <v>31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63.02</v>
      </c>
      <c r="AJ10" s="200">
        <v>0</v>
      </c>
      <c r="AK10" s="200">
        <v>31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63.02</v>
      </c>
      <c r="AJ11" s="200">
        <v>0</v>
      </c>
      <c r="AK11" s="200">
        <v>31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63.02</v>
      </c>
      <c r="AJ12" s="200">
        <v>0</v>
      </c>
      <c r="AK12" s="200">
        <v>31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63.02</v>
      </c>
      <c r="AJ13" s="200">
        <v>0</v>
      </c>
      <c r="AK13" s="200">
        <v>31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63.02</v>
      </c>
      <c r="AJ14" s="200">
        <v>0</v>
      </c>
      <c r="AK14" s="200">
        <v>31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1.69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60.81</v>
      </c>
      <c r="AJ15" s="200">
        <v>0</v>
      </c>
      <c r="AK15" s="200">
        <v>31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1.69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60.81</v>
      </c>
      <c r="AJ16" s="200">
        <v>0</v>
      </c>
      <c r="AK16" s="200">
        <v>31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1.69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63.02</v>
      </c>
      <c r="AJ17" s="200">
        <v>0</v>
      </c>
      <c r="AK17" s="200">
        <v>31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1.69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63.02</v>
      </c>
      <c r="AJ18" s="200">
        <v>0</v>
      </c>
      <c r="AK18" s="200">
        <v>31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63.02</v>
      </c>
      <c r="AJ19" s="200">
        <v>0</v>
      </c>
      <c r="AK19" s="200">
        <v>31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63.02</v>
      </c>
      <c r="AJ20" s="200">
        <v>0</v>
      </c>
      <c r="AK20" s="200">
        <v>31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63.02</v>
      </c>
      <c r="AJ21" s="200">
        <v>0</v>
      </c>
      <c r="AK21" s="200">
        <v>31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63.02</v>
      </c>
      <c r="AJ22" s="200">
        <v>0</v>
      </c>
      <c r="AK22" s="200">
        <v>31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63.02</v>
      </c>
      <c r="AJ23" s="200">
        <v>0</v>
      </c>
      <c r="AK23" s="200">
        <v>23.29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63.02</v>
      </c>
      <c r="AJ24" s="200">
        <v>0</v>
      </c>
      <c r="AK24" s="200">
        <v>31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63.02</v>
      </c>
      <c r="AJ25" s="200">
        <v>0</v>
      </c>
      <c r="AK25" s="200">
        <v>31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63.02</v>
      </c>
      <c r="AJ26" s="200">
        <v>0</v>
      </c>
      <c r="AK26" s="200">
        <v>31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63.02</v>
      </c>
      <c r="AJ27" s="200">
        <v>0</v>
      </c>
      <c r="AK27" s="200">
        <v>5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63.02</v>
      </c>
      <c r="AJ28" s="200">
        <v>0</v>
      </c>
      <c r="AK28" s="200">
        <v>31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63.02</v>
      </c>
      <c r="AJ29" s="200">
        <v>0</v>
      </c>
      <c r="AK29" s="200">
        <v>31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63.02</v>
      </c>
      <c r="AJ30" s="200">
        <v>0</v>
      </c>
      <c r="AK30" s="200">
        <v>31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63.02</v>
      </c>
      <c r="AJ31" s="200">
        <v>0</v>
      </c>
      <c r="AK31" s="200">
        <v>31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63.02</v>
      </c>
      <c r="AJ32" s="200">
        <v>0</v>
      </c>
      <c r="AK32" s="200">
        <v>31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63.02</v>
      </c>
      <c r="AJ33" s="200">
        <v>0</v>
      </c>
      <c r="AK33" s="200">
        <v>31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63.02</v>
      </c>
      <c r="AJ34" s="200">
        <v>0</v>
      </c>
      <c r="AK34" s="200">
        <v>31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63.02</v>
      </c>
      <c r="AJ35" s="200">
        <v>0</v>
      </c>
      <c r="AK35" s="200">
        <v>31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63.02</v>
      </c>
      <c r="AJ36" s="200">
        <v>0</v>
      </c>
      <c r="AK36" s="200">
        <v>31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63.02</v>
      </c>
      <c r="AJ37" s="200">
        <v>0</v>
      </c>
      <c r="AK37" s="200">
        <v>31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63.02</v>
      </c>
      <c r="AJ38" s="200">
        <v>0</v>
      </c>
      <c r="AK38" s="200">
        <v>31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63.02</v>
      </c>
      <c r="AJ39" s="200">
        <v>0</v>
      </c>
      <c r="AK39" s="200">
        <v>31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63.02</v>
      </c>
      <c r="AJ40" s="200">
        <v>0</v>
      </c>
      <c r="AK40" s="200">
        <v>31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63.02</v>
      </c>
      <c r="AJ41" s="200">
        <v>0</v>
      </c>
      <c r="AK41" s="200">
        <v>31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63.02</v>
      </c>
      <c r="AJ42" s="200">
        <v>0</v>
      </c>
      <c r="AK42" s="200">
        <v>31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63.02</v>
      </c>
      <c r="AJ43" s="200">
        <v>0</v>
      </c>
      <c r="AK43" s="200">
        <v>31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2.0099999999999998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63.02</v>
      </c>
      <c r="AJ44" s="200">
        <v>0</v>
      </c>
      <c r="AK44" s="200">
        <v>31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2.0099999999999998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63.02</v>
      </c>
      <c r="AJ45" s="200">
        <v>0</v>
      </c>
      <c r="AK45" s="200">
        <v>31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2.0099999999999998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63.02</v>
      </c>
      <c r="AJ46" s="200">
        <v>0</v>
      </c>
      <c r="AK46" s="200">
        <v>23.29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2.0099999999999998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63.02</v>
      </c>
      <c r="AJ47" s="200">
        <v>0</v>
      </c>
      <c r="AK47" s="200">
        <v>31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2.0099999999999998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63.02</v>
      </c>
      <c r="AJ48" s="200">
        <v>0</v>
      </c>
      <c r="AK48" s="200">
        <v>31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1.95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63.02</v>
      </c>
      <c r="AJ49" s="200">
        <v>0</v>
      </c>
      <c r="AK49" s="200">
        <v>31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1.95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63.02</v>
      </c>
      <c r="AJ50" s="200">
        <v>0</v>
      </c>
      <c r="AK50" s="200">
        <v>31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1.95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63.02</v>
      </c>
      <c r="AJ51" s="200">
        <v>0</v>
      </c>
      <c r="AK51" s="200">
        <v>23.29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1.95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63.02</v>
      </c>
      <c r="AJ52" s="200">
        <v>0</v>
      </c>
      <c r="AK52" s="200">
        <v>31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1.95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63.02</v>
      </c>
      <c r="AJ53" s="200">
        <v>0</v>
      </c>
      <c r="AK53" s="200">
        <v>31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1.41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61.57</v>
      </c>
      <c r="AJ54" s="200">
        <v>0</v>
      </c>
      <c r="AK54" s="200">
        <v>31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1.89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63.02</v>
      </c>
      <c r="AJ55" s="200">
        <v>0</v>
      </c>
      <c r="AK55" s="200">
        <v>31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1.89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63.02</v>
      </c>
      <c r="AJ56" s="200">
        <v>0</v>
      </c>
      <c r="AK56" s="200">
        <v>23.29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1.89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63.02</v>
      </c>
      <c r="AJ57" s="200">
        <v>0</v>
      </c>
      <c r="AK57" s="200">
        <v>31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1.89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63.02</v>
      </c>
      <c r="AJ58" s="200">
        <v>0</v>
      </c>
      <c r="AK58" s="200">
        <v>31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1.89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63.02</v>
      </c>
      <c r="AJ59" s="200">
        <v>0</v>
      </c>
      <c r="AK59" s="200">
        <v>31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1.89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63.02</v>
      </c>
      <c r="AJ60" s="200">
        <v>0</v>
      </c>
      <c r="AK60" s="200">
        <v>31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1.89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63.02</v>
      </c>
      <c r="AJ61" s="200">
        <v>0</v>
      </c>
      <c r="AK61" s="200">
        <v>31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1.89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63.02</v>
      </c>
      <c r="AJ62" s="200">
        <v>0</v>
      </c>
      <c r="AK62" s="200">
        <v>31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1.89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63.02</v>
      </c>
      <c r="AJ63" s="200">
        <v>0</v>
      </c>
      <c r="AK63" s="200">
        <v>31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1.83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63.02</v>
      </c>
      <c r="AJ64" s="200">
        <v>0</v>
      </c>
      <c r="AK64" s="200">
        <v>31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1.83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63.02</v>
      </c>
      <c r="AJ65" s="200">
        <v>0</v>
      </c>
      <c r="AK65" s="200">
        <v>31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1.83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63.02</v>
      </c>
      <c r="AJ66" s="200">
        <v>0</v>
      </c>
      <c r="AK66" s="200">
        <v>31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1.83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63.02</v>
      </c>
      <c r="AJ67" s="200">
        <v>0</v>
      </c>
      <c r="AK67" s="200">
        <v>31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1.83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63.02</v>
      </c>
      <c r="AJ68" s="200">
        <v>0</v>
      </c>
      <c r="AK68" s="200">
        <v>31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1.83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63.02</v>
      </c>
      <c r="AJ69" s="200">
        <v>0</v>
      </c>
      <c r="AK69" s="200">
        <v>31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1.95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63.02</v>
      </c>
      <c r="AJ70" s="200">
        <v>0</v>
      </c>
      <c r="AK70" s="200">
        <v>31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1.95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63.02</v>
      </c>
      <c r="AJ71" s="200">
        <v>0</v>
      </c>
      <c r="AK71" s="200">
        <v>31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1.95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63.02</v>
      </c>
      <c r="AJ72" s="200">
        <v>0</v>
      </c>
      <c r="AK72" s="200">
        <v>31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1.95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63.02</v>
      </c>
      <c r="AJ73" s="200">
        <v>0</v>
      </c>
      <c r="AK73" s="200">
        <v>31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1.95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63.02</v>
      </c>
      <c r="AJ74" s="200">
        <v>0</v>
      </c>
      <c r="AK74" s="200">
        <v>31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1.95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63.02</v>
      </c>
      <c r="AJ75" s="200">
        <v>0</v>
      </c>
      <c r="AK75" s="200">
        <v>31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1.95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63.02</v>
      </c>
      <c r="AJ76" s="200">
        <v>0</v>
      </c>
      <c r="AK76" s="200">
        <v>31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1.95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63.02</v>
      </c>
      <c r="AJ77" s="200">
        <v>0</v>
      </c>
      <c r="AK77" s="200">
        <v>31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1.95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63.02</v>
      </c>
      <c r="AJ78" s="200">
        <v>0</v>
      </c>
      <c r="AK78" s="200">
        <v>31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1.95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63.02</v>
      </c>
      <c r="AJ79" s="200">
        <v>0</v>
      </c>
      <c r="AK79" s="200">
        <v>31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1.95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63.02</v>
      </c>
      <c r="AJ80" s="200">
        <v>0</v>
      </c>
      <c r="AK80" s="200">
        <v>31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1.95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63.02</v>
      </c>
      <c r="AJ81" s="200">
        <v>0</v>
      </c>
      <c r="AK81" s="200">
        <v>31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1.95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63.02</v>
      </c>
      <c r="AJ82" s="200">
        <v>0</v>
      </c>
      <c r="AK82" s="200">
        <v>31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2.0099999999999998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63.02</v>
      </c>
      <c r="AJ83" s="200">
        <v>0</v>
      </c>
      <c r="AK83" s="200">
        <v>31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2.0099999999999998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63.02</v>
      </c>
      <c r="AJ84" s="200">
        <v>0</v>
      </c>
      <c r="AK84" s="200">
        <v>31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2.0099999999999998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63.02</v>
      </c>
      <c r="AJ85" s="200">
        <v>0</v>
      </c>
      <c r="AK85" s="200">
        <v>31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2.0099999999999998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63.02</v>
      </c>
      <c r="AJ86" s="200">
        <v>0</v>
      </c>
      <c r="AK86" s="200">
        <v>31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2.0099999999999998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63.02</v>
      </c>
      <c r="AJ87" s="200">
        <v>0</v>
      </c>
      <c r="AK87" s="200">
        <v>31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2.0099999999999998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63.02</v>
      </c>
      <c r="AJ88" s="200">
        <v>0</v>
      </c>
      <c r="AK88" s="200">
        <v>31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2.0099999999999998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63.02</v>
      </c>
      <c r="AJ89" s="200">
        <v>0</v>
      </c>
      <c r="AK89" s="200">
        <v>31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2.0099999999999998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63.02</v>
      </c>
      <c r="AJ90" s="200">
        <v>0</v>
      </c>
      <c r="AK90" s="200">
        <v>31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2.0099999999999998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63.02</v>
      </c>
      <c r="AJ91" s="200">
        <v>0</v>
      </c>
      <c r="AK91" s="200">
        <v>31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2.0099999999999998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63.02</v>
      </c>
      <c r="AJ92" s="200">
        <v>0</v>
      </c>
      <c r="AK92" s="200">
        <v>31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2.0099999999999998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63.02</v>
      </c>
      <c r="AJ93" s="200">
        <v>0</v>
      </c>
      <c r="AK93" s="200">
        <v>31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1.45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60.81</v>
      </c>
      <c r="AJ94" s="200">
        <v>0</v>
      </c>
      <c r="AK94" s="200">
        <v>31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1.45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60.81</v>
      </c>
      <c r="AJ95" s="200">
        <v>0</v>
      </c>
      <c r="AK95" s="200">
        <v>30.45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1.45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60.81</v>
      </c>
      <c r="AJ96" s="200">
        <v>0</v>
      </c>
      <c r="AK96" s="200">
        <v>30.45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2.0299999999999998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63.02</v>
      </c>
      <c r="AJ97" s="200">
        <v>0</v>
      </c>
      <c r="AK97" s="200">
        <v>30.45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2.0299999999999998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63.02</v>
      </c>
      <c r="AJ98" s="200">
        <v>0</v>
      </c>
      <c r="AK98" s="200">
        <v>30.45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4.7197499999999934E-2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1.5093550000000031</v>
      </c>
      <c r="AJ99">
        <f t="shared" si="0"/>
        <v>0</v>
      </c>
      <c r="AK99">
        <f t="shared" si="0"/>
        <v>0.72681999999999969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12.6</v>
      </c>
      <c r="AJ3" s="200">
        <v>0</v>
      </c>
      <c r="AK3" s="200">
        <v>5.37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12.6</v>
      </c>
      <c r="AJ4" s="200">
        <v>0</v>
      </c>
      <c r="AK4" s="200">
        <v>5.37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12.6</v>
      </c>
      <c r="AJ5" s="200">
        <v>0</v>
      </c>
      <c r="AK5" s="200">
        <v>5.37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12.6</v>
      </c>
      <c r="AJ6" s="200">
        <v>0</v>
      </c>
      <c r="AK6" s="200">
        <v>5.37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12.6</v>
      </c>
      <c r="AJ7" s="200">
        <v>0</v>
      </c>
      <c r="AK7" s="200">
        <v>5.82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12.6</v>
      </c>
      <c r="AJ8" s="200">
        <v>0</v>
      </c>
      <c r="AK8" s="200">
        <v>5.82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12.6</v>
      </c>
      <c r="AJ9" s="200">
        <v>0</v>
      </c>
      <c r="AK9" s="200">
        <v>5.82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12.6</v>
      </c>
      <c r="AJ10" s="200">
        <v>0</v>
      </c>
      <c r="AK10" s="200">
        <v>5.82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12.6</v>
      </c>
      <c r="AJ11" s="200">
        <v>0</v>
      </c>
      <c r="AK11" s="200">
        <v>5.82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12.6</v>
      </c>
      <c r="AJ12" s="200">
        <v>0</v>
      </c>
      <c r="AK12" s="200">
        <v>5.82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12.6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12.6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12.16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12.16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12.6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12.6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12.6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12.6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12.6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12.6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12.6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12.6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12.6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12.6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12.6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12.6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12.6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12.6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12.6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12.6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12.6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12.6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12.6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12.6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12.6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12.6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12.6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12.6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12.6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12.6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12.6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12.6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12.6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12.6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12.6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12.6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12.6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12.6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12.6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12.6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12.6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12.31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12.6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12.6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12.6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12.6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12.6</v>
      </c>
      <c r="AJ59" s="200">
        <v>0</v>
      </c>
      <c r="AK59" s="200">
        <v>5.82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12.6</v>
      </c>
      <c r="AJ60" s="200">
        <v>0</v>
      </c>
      <c r="AK60" s="200">
        <v>5.82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12.6</v>
      </c>
      <c r="AJ61" s="200">
        <v>0</v>
      </c>
      <c r="AK61" s="200">
        <v>5.82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12.6</v>
      </c>
      <c r="AJ62" s="200">
        <v>0</v>
      </c>
      <c r="AK62" s="200">
        <v>5.82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12.6</v>
      </c>
      <c r="AJ63" s="200">
        <v>0</v>
      </c>
      <c r="AK63" s="200">
        <v>5.82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12.6</v>
      </c>
      <c r="AJ64" s="200">
        <v>0</v>
      </c>
      <c r="AK64" s="200">
        <v>5.82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12.6</v>
      </c>
      <c r="AJ65" s="200">
        <v>0</v>
      </c>
      <c r="AK65" s="200">
        <v>5.82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12.6</v>
      </c>
      <c r="AJ66" s="200">
        <v>0</v>
      </c>
      <c r="AK66" s="200">
        <v>5.82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12.6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12.6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12.6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12.6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12.6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12.6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12.6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12.6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12.6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12.6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12.6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12.6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12.6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12.6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12.6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12.6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12.6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12.6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12.6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12.6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12.6</v>
      </c>
      <c r="AJ87" s="200">
        <v>0</v>
      </c>
      <c r="AK87" s="200">
        <v>5.82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12.6</v>
      </c>
      <c r="AJ88" s="200">
        <v>0</v>
      </c>
      <c r="AK88" s="200">
        <v>5.82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12.6</v>
      </c>
      <c r="AJ89" s="200">
        <v>0</v>
      </c>
      <c r="AK89" s="200">
        <v>5.82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12.6</v>
      </c>
      <c r="AJ90" s="200">
        <v>0</v>
      </c>
      <c r="AK90" s="200">
        <v>5.82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12.6</v>
      </c>
      <c r="AJ91" s="200">
        <v>0</v>
      </c>
      <c r="AK91" s="200">
        <v>5.82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12.6</v>
      </c>
      <c r="AJ92" s="200">
        <v>0</v>
      </c>
      <c r="AK92" s="200">
        <v>5.82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12.6</v>
      </c>
      <c r="AJ93" s="200">
        <v>0</v>
      </c>
      <c r="AK93" s="200">
        <v>5.82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12.16</v>
      </c>
      <c r="AJ94" s="200">
        <v>0</v>
      </c>
      <c r="AK94" s="200">
        <v>5.82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12.16</v>
      </c>
      <c r="AJ95" s="200">
        <v>0</v>
      </c>
      <c r="AK95" s="200">
        <v>5.72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12.16</v>
      </c>
      <c r="AJ96" s="200">
        <v>0</v>
      </c>
      <c r="AK96" s="200">
        <v>5.72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12.6</v>
      </c>
      <c r="AJ97" s="200">
        <v>0</v>
      </c>
      <c r="AK97" s="200">
        <v>5.72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12.6</v>
      </c>
      <c r="AJ98" s="200">
        <v>0</v>
      </c>
      <c r="AK98" s="200">
        <v>5.72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0.30177750000000009</v>
      </c>
      <c r="AJ99">
        <f t="shared" si="0"/>
        <v>0</v>
      </c>
      <c r="AK99">
        <f t="shared" si="0"/>
        <v>0.13912999999999995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208</v>
      </c>
      <c r="J3" s="200">
        <v>0</v>
      </c>
      <c r="K3" s="200">
        <v>295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208</v>
      </c>
      <c r="J4" s="200">
        <v>0</v>
      </c>
      <c r="K4" s="200">
        <v>295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208</v>
      </c>
      <c r="J5" s="200">
        <v>0</v>
      </c>
      <c r="K5" s="200">
        <v>295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208</v>
      </c>
      <c r="J6" s="200">
        <v>0</v>
      </c>
      <c r="K6" s="200">
        <v>295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208</v>
      </c>
      <c r="J7" s="200">
        <v>0</v>
      </c>
      <c r="K7" s="200">
        <v>290.33999999999997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208</v>
      </c>
      <c r="J8" s="200">
        <v>0</v>
      </c>
      <c r="K8" s="200">
        <v>290.33999999999997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208</v>
      </c>
      <c r="J9" s="200">
        <v>0</v>
      </c>
      <c r="K9" s="200">
        <v>290.33999999999997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208</v>
      </c>
      <c r="J10" s="200">
        <v>0</v>
      </c>
      <c r="K10" s="200">
        <v>290.33999999999997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208</v>
      </c>
      <c r="J11" s="200">
        <v>0</v>
      </c>
      <c r="K11" s="200">
        <v>290.33999999999997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208</v>
      </c>
      <c r="J12" s="200">
        <v>0</v>
      </c>
      <c r="K12" s="200">
        <v>290.33999999999997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208</v>
      </c>
      <c r="J13" s="200">
        <v>0</v>
      </c>
      <c r="K13" s="200">
        <v>270.74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208</v>
      </c>
      <c r="J14" s="200">
        <v>0</v>
      </c>
      <c r="K14" s="200">
        <v>270.74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208</v>
      </c>
      <c r="J15" s="200">
        <v>0</v>
      </c>
      <c r="K15" s="200">
        <v>270.74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208</v>
      </c>
      <c r="J16" s="200">
        <v>0</v>
      </c>
      <c r="K16" s="200">
        <v>270.74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208</v>
      </c>
      <c r="J17" s="200">
        <v>0</v>
      </c>
      <c r="K17" s="200">
        <v>270.74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208</v>
      </c>
      <c r="J18" s="200">
        <v>0</v>
      </c>
      <c r="K18" s="200">
        <v>270.74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208</v>
      </c>
      <c r="J19" s="200">
        <v>0</v>
      </c>
      <c r="K19" s="200">
        <v>270.74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208</v>
      </c>
      <c r="J20" s="200">
        <v>0</v>
      </c>
      <c r="K20" s="200">
        <v>270.74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208</v>
      </c>
      <c r="J21" s="200">
        <v>0</v>
      </c>
      <c r="K21" s="200">
        <v>270.74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208</v>
      </c>
      <c r="J22" s="200">
        <v>0</v>
      </c>
      <c r="K22" s="200">
        <v>270.74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208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208</v>
      </c>
      <c r="J24" s="200">
        <v>0</v>
      </c>
      <c r="K24" s="200">
        <v>270.74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208</v>
      </c>
      <c r="J25" s="200">
        <v>0</v>
      </c>
      <c r="K25" s="200">
        <v>270.74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208</v>
      </c>
      <c r="J26" s="200">
        <v>0</v>
      </c>
      <c r="K26" s="200">
        <v>270.74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208</v>
      </c>
      <c r="J27" s="200">
        <v>0</v>
      </c>
      <c r="K27" s="200">
        <v>273.74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208</v>
      </c>
      <c r="J28" s="200">
        <v>0</v>
      </c>
      <c r="K28" s="200">
        <v>270.74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208</v>
      </c>
      <c r="J29" s="200">
        <v>0</v>
      </c>
      <c r="K29" s="200">
        <v>270.74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208</v>
      </c>
      <c r="J30" s="200">
        <v>0</v>
      </c>
      <c r="K30" s="200">
        <v>270.74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208</v>
      </c>
      <c r="J31" s="200">
        <v>0</v>
      </c>
      <c r="K31" s="200">
        <v>270.74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208</v>
      </c>
      <c r="J32" s="200">
        <v>0</v>
      </c>
      <c r="K32" s="200">
        <v>270.74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208</v>
      </c>
      <c r="J33" s="200">
        <v>0</v>
      </c>
      <c r="K33" s="200">
        <v>270.74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208</v>
      </c>
      <c r="J34" s="200">
        <v>0</v>
      </c>
      <c r="K34" s="200">
        <v>270.74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208</v>
      </c>
      <c r="J35" s="200">
        <v>0</v>
      </c>
      <c r="K35" s="200">
        <v>270.74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208</v>
      </c>
      <c r="J36" s="200">
        <v>0</v>
      </c>
      <c r="K36" s="200">
        <v>270.74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208</v>
      </c>
      <c r="J37" s="200">
        <v>0</v>
      </c>
      <c r="K37" s="200">
        <v>270.74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208</v>
      </c>
      <c r="J38" s="200">
        <v>0</v>
      </c>
      <c r="K38" s="200">
        <v>270.74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208</v>
      </c>
      <c r="J39" s="200">
        <v>0</v>
      </c>
      <c r="K39" s="200">
        <v>270.74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208</v>
      </c>
      <c r="J40" s="200">
        <v>0</v>
      </c>
      <c r="K40" s="200">
        <v>270.74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208</v>
      </c>
      <c r="J41" s="200">
        <v>0</v>
      </c>
      <c r="K41" s="200">
        <v>270.74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208</v>
      </c>
      <c r="J42" s="200">
        <v>0</v>
      </c>
      <c r="K42" s="200">
        <v>270.74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208</v>
      </c>
      <c r="J43" s="200">
        <v>0</v>
      </c>
      <c r="K43" s="200">
        <v>270.74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208</v>
      </c>
      <c r="J44" s="200">
        <v>0</v>
      </c>
      <c r="K44" s="200">
        <v>270.74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208</v>
      </c>
      <c r="J45" s="200">
        <v>0</v>
      </c>
      <c r="K45" s="200">
        <v>270.74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208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208</v>
      </c>
      <c r="J47" s="200">
        <v>0</v>
      </c>
      <c r="K47" s="200">
        <v>270.74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208</v>
      </c>
      <c r="J48" s="200">
        <v>0</v>
      </c>
      <c r="K48" s="200">
        <v>270.74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208</v>
      </c>
      <c r="J49" s="200">
        <v>0</v>
      </c>
      <c r="K49" s="200">
        <v>270.74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208</v>
      </c>
      <c r="J50" s="200">
        <v>0</v>
      </c>
      <c r="K50" s="200">
        <v>270.74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6">
        <v>32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208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208</v>
      </c>
      <c r="J52" s="200">
        <v>0</v>
      </c>
      <c r="K52" s="200">
        <v>270.74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208</v>
      </c>
      <c r="J53" s="200">
        <v>0</v>
      </c>
      <c r="K53" s="200">
        <v>270.74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208</v>
      </c>
      <c r="J54" s="200">
        <v>0</v>
      </c>
      <c r="K54" s="200">
        <v>270.74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208</v>
      </c>
      <c r="J55" s="200">
        <v>0</v>
      </c>
      <c r="K55" s="200">
        <v>270.74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208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208</v>
      </c>
      <c r="J57" s="200">
        <v>0</v>
      </c>
      <c r="K57" s="200">
        <v>270.74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6">
        <v>31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208</v>
      </c>
      <c r="J58" s="200">
        <v>0</v>
      </c>
      <c r="K58" s="200">
        <v>270.74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6">
        <v>31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208</v>
      </c>
      <c r="J59" s="200">
        <v>0</v>
      </c>
      <c r="K59" s="200">
        <v>270.74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6">
        <v>31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208</v>
      </c>
      <c r="J60" s="200">
        <v>0</v>
      </c>
      <c r="K60" s="200">
        <v>270.74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208</v>
      </c>
      <c r="J61" s="200">
        <v>0</v>
      </c>
      <c r="K61" s="200">
        <v>270.74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208</v>
      </c>
      <c r="J62" s="200">
        <v>0</v>
      </c>
      <c r="K62" s="200">
        <v>270.74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208</v>
      </c>
      <c r="J63" s="200">
        <v>0</v>
      </c>
      <c r="K63" s="200">
        <v>270.74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6">
        <v>30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208</v>
      </c>
      <c r="J64" s="200">
        <v>0</v>
      </c>
      <c r="K64" s="200">
        <v>270.74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6">
        <v>30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208</v>
      </c>
      <c r="J65" s="200">
        <v>0</v>
      </c>
      <c r="K65" s="200">
        <v>270.74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6">
        <v>30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208</v>
      </c>
      <c r="J66" s="200">
        <v>0</v>
      </c>
      <c r="K66" s="200">
        <v>270.74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6">
        <v>30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208</v>
      </c>
      <c r="J67" s="200">
        <v>0</v>
      </c>
      <c r="K67" s="200">
        <v>270.74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6">
        <v>30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208</v>
      </c>
      <c r="J68" s="200">
        <v>0</v>
      </c>
      <c r="K68" s="200">
        <v>270.74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6">
        <v>30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208</v>
      </c>
      <c r="J69" s="200">
        <v>0</v>
      </c>
      <c r="K69" s="200">
        <v>270.74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208</v>
      </c>
      <c r="J70" s="200">
        <v>0</v>
      </c>
      <c r="K70" s="200">
        <v>270.74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208</v>
      </c>
      <c r="J71" s="200">
        <v>0</v>
      </c>
      <c r="K71" s="200">
        <v>270.74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208</v>
      </c>
      <c r="J72" s="200">
        <v>0</v>
      </c>
      <c r="K72" s="200">
        <v>270.74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208</v>
      </c>
      <c r="J73" s="200">
        <v>0</v>
      </c>
      <c r="K73" s="200">
        <v>270.74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208</v>
      </c>
      <c r="J74" s="200">
        <v>0</v>
      </c>
      <c r="K74" s="200">
        <v>270.74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208</v>
      </c>
      <c r="J75" s="200">
        <v>0</v>
      </c>
      <c r="K75" s="200">
        <v>270.74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208</v>
      </c>
      <c r="J76" s="200">
        <v>0</v>
      </c>
      <c r="K76" s="200">
        <v>270.74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208</v>
      </c>
      <c r="J77" s="200">
        <v>0</v>
      </c>
      <c r="K77" s="200">
        <v>270.74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208</v>
      </c>
      <c r="J78" s="200">
        <v>0</v>
      </c>
      <c r="K78" s="200">
        <v>270.74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208</v>
      </c>
      <c r="J79" s="200">
        <v>0</v>
      </c>
      <c r="K79" s="200">
        <v>270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208</v>
      </c>
      <c r="J80" s="200">
        <v>0</v>
      </c>
      <c r="K80" s="200">
        <v>270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208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208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208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208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208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208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208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208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208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208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208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208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208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208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6">
        <v>33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208</v>
      </c>
      <c r="J95" s="200">
        <v>0</v>
      </c>
      <c r="K95" s="200">
        <v>295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6">
        <v>33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208</v>
      </c>
      <c r="J96" s="200">
        <v>0</v>
      </c>
      <c r="K96" s="200">
        <v>295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6">
        <v>33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208</v>
      </c>
      <c r="J97" s="200">
        <v>0</v>
      </c>
      <c r="K97" s="200">
        <v>295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6">
        <v>33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208</v>
      </c>
      <c r="J98" s="200">
        <v>0</v>
      </c>
      <c r="K98" s="200">
        <v>295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0.80400000000000005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4.992</v>
      </c>
      <c r="J99" s="156">
        <f t="shared" si="0"/>
        <v>0</v>
      </c>
      <c r="K99" s="156">
        <f t="shared" si="0"/>
        <v>6.5727300000000044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17.329999999999998</v>
      </c>
      <c r="K3" s="200">
        <v>16.91</v>
      </c>
      <c r="L3" s="200">
        <v>0.36</v>
      </c>
      <c r="M3" s="200">
        <v>2.1</v>
      </c>
      <c r="N3" s="200">
        <v>1.71</v>
      </c>
      <c r="O3" s="200">
        <v>2.42</v>
      </c>
      <c r="P3" s="200">
        <v>0.81</v>
      </c>
      <c r="Q3" s="200">
        <v>0.16</v>
      </c>
      <c r="R3" s="200">
        <v>0.61</v>
      </c>
      <c r="S3" s="200">
        <v>0.38</v>
      </c>
      <c r="T3" s="200">
        <v>0</v>
      </c>
      <c r="U3" s="200">
        <v>2.0499999999999998</v>
      </c>
      <c r="V3" s="200">
        <v>0.21</v>
      </c>
      <c r="W3" s="200">
        <v>0.5</v>
      </c>
      <c r="X3" s="200">
        <v>1.42</v>
      </c>
      <c r="Y3" s="200">
        <v>0</v>
      </c>
      <c r="Z3" s="200">
        <v>1.5</v>
      </c>
      <c r="AA3" s="200">
        <v>1.31</v>
      </c>
      <c r="AB3" s="200">
        <v>0</v>
      </c>
      <c r="AC3" s="200">
        <v>23.26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8.49</v>
      </c>
      <c r="AJ3" s="200">
        <v>0</v>
      </c>
      <c r="AK3" s="200">
        <v>7.77</v>
      </c>
      <c r="AL3" s="200">
        <v>0</v>
      </c>
      <c r="AM3" s="200">
        <v>0</v>
      </c>
      <c r="AN3" s="200">
        <v>0</v>
      </c>
      <c r="AO3" s="200">
        <v>292.62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17.329999999999998</v>
      </c>
      <c r="K4" s="200">
        <v>16.91</v>
      </c>
      <c r="L4" s="200">
        <v>0.36</v>
      </c>
      <c r="M4" s="200">
        <v>2.1</v>
      </c>
      <c r="N4" s="200">
        <v>1.71</v>
      </c>
      <c r="O4" s="200">
        <v>2.42</v>
      </c>
      <c r="P4" s="200">
        <v>0.81</v>
      </c>
      <c r="Q4" s="200">
        <v>0.16</v>
      </c>
      <c r="R4" s="200">
        <v>0.61</v>
      </c>
      <c r="S4" s="200">
        <v>0.38</v>
      </c>
      <c r="T4" s="200">
        <v>0</v>
      </c>
      <c r="U4" s="200">
        <v>2.0499999999999998</v>
      </c>
      <c r="V4" s="200">
        <v>0.21</v>
      </c>
      <c r="W4" s="200">
        <v>0.5</v>
      </c>
      <c r="X4" s="200">
        <v>1.42</v>
      </c>
      <c r="Y4" s="200">
        <v>0</v>
      </c>
      <c r="Z4" s="200">
        <v>1.5</v>
      </c>
      <c r="AA4" s="200">
        <v>1.31</v>
      </c>
      <c r="AB4" s="200">
        <v>0</v>
      </c>
      <c r="AC4" s="200">
        <v>23.26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8.49</v>
      </c>
      <c r="AJ4" s="200">
        <v>0</v>
      </c>
      <c r="AK4" s="200">
        <v>7.77</v>
      </c>
      <c r="AL4" s="200">
        <v>0</v>
      </c>
      <c r="AM4" s="200">
        <v>0</v>
      </c>
      <c r="AN4" s="200">
        <v>0</v>
      </c>
      <c r="AO4" s="200">
        <v>292.62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17.329999999999998</v>
      </c>
      <c r="K5" s="200">
        <v>16.91</v>
      </c>
      <c r="L5" s="200">
        <v>0.36</v>
      </c>
      <c r="M5" s="200">
        <v>2.1</v>
      </c>
      <c r="N5" s="200">
        <v>1.71</v>
      </c>
      <c r="O5" s="200">
        <v>2.42</v>
      </c>
      <c r="P5" s="200">
        <v>0.81</v>
      </c>
      <c r="Q5" s="200">
        <v>0.16</v>
      </c>
      <c r="R5" s="200">
        <v>0.61</v>
      </c>
      <c r="S5" s="200">
        <v>0.38</v>
      </c>
      <c r="T5" s="200">
        <v>0</v>
      </c>
      <c r="U5" s="200">
        <v>2.0499999999999998</v>
      </c>
      <c r="V5" s="200">
        <v>0.21</v>
      </c>
      <c r="W5" s="200">
        <v>0.5</v>
      </c>
      <c r="X5" s="200">
        <v>1.42</v>
      </c>
      <c r="Y5" s="200">
        <v>0</v>
      </c>
      <c r="Z5" s="200">
        <v>1.5</v>
      </c>
      <c r="AA5" s="200">
        <v>1.31</v>
      </c>
      <c r="AB5" s="200">
        <v>0</v>
      </c>
      <c r="AC5" s="200">
        <v>23.26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8.49</v>
      </c>
      <c r="AJ5" s="200">
        <v>0</v>
      </c>
      <c r="AK5" s="200">
        <v>7.77</v>
      </c>
      <c r="AL5" s="200">
        <v>0</v>
      </c>
      <c r="AM5" s="200">
        <v>0</v>
      </c>
      <c r="AN5" s="200">
        <v>0</v>
      </c>
      <c r="AO5" s="200">
        <v>292.62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17.329999999999998</v>
      </c>
      <c r="K6" s="200">
        <v>16.91</v>
      </c>
      <c r="L6" s="200">
        <v>0.36</v>
      </c>
      <c r="M6" s="200">
        <v>2.1</v>
      </c>
      <c r="N6" s="200">
        <v>1.71</v>
      </c>
      <c r="O6" s="200">
        <v>2.42</v>
      </c>
      <c r="P6" s="200">
        <v>0.81</v>
      </c>
      <c r="Q6" s="200">
        <v>0.16</v>
      </c>
      <c r="R6" s="200">
        <v>0.61</v>
      </c>
      <c r="S6" s="200">
        <v>0.38</v>
      </c>
      <c r="T6" s="200">
        <v>0</v>
      </c>
      <c r="U6" s="200">
        <v>2.0499999999999998</v>
      </c>
      <c r="V6" s="200">
        <v>0.21</v>
      </c>
      <c r="W6" s="200">
        <v>0.5</v>
      </c>
      <c r="X6" s="200">
        <v>1.42</v>
      </c>
      <c r="Y6" s="200">
        <v>0</v>
      </c>
      <c r="Z6" s="200">
        <v>1.5</v>
      </c>
      <c r="AA6" s="200">
        <v>1.31</v>
      </c>
      <c r="AB6" s="200">
        <v>0</v>
      </c>
      <c r="AC6" s="200">
        <v>23.26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8.49</v>
      </c>
      <c r="AJ6" s="200">
        <v>0</v>
      </c>
      <c r="AK6" s="200">
        <v>7.77</v>
      </c>
      <c r="AL6" s="200">
        <v>0</v>
      </c>
      <c r="AM6" s="200">
        <v>0</v>
      </c>
      <c r="AN6" s="200">
        <v>0</v>
      </c>
      <c r="AO6" s="200">
        <v>292.62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17.329999999999998</v>
      </c>
      <c r="K7" s="200">
        <v>106.2</v>
      </c>
      <c r="L7" s="200">
        <v>0.36</v>
      </c>
      <c r="M7" s="200">
        <v>2.1</v>
      </c>
      <c r="N7" s="200">
        <v>1.71</v>
      </c>
      <c r="O7" s="200">
        <v>2.42</v>
      </c>
      <c r="P7" s="200">
        <v>0.81</v>
      </c>
      <c r="Q7" s="200">
        <v>0.16</v>
      </c>
      <c r="R7" s="200">
        <v>0.61</v>
      </c>
      <c r="S7" s="200">
        <v>0.38</v>
      </c>
      <c r="T7" s="200">
        <v>0</v>
      </c>
      <c r="U7" s="200">
        <v>2.0499999999999998</v>
      </c>
      <c r="V7" s="200">
        <v>0.21</v>
      </c>
      <c r="W7" s="200">
        <v>0.5</v>
      </c>
      <c r="X7" s="200">
        <v>1.42</v>
      </c>
      <c r="Y7" s="200">
        <v>0</v>
      </c>
      <c r="Z7" s="200">
        <v>1.5</v>
      </c>
      <c r="AA7" s="200">
        <v>1.31</v>
      </c>
      <c r="AB7" s="200">
        <v>0</v>
      </c>
      <c r="AC7" s="200">
        <v>23.26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8.49</v>
      </c>
      <c r="AJ7" s="200">
        <v>0</v>
      </c>
      <c r="AK7" s="200">
        <v>29.62</v>
      </c>
      <c r="AL7" s="200">
        <v>0</v>
      </c>
      <c r="AM7" s="200">
        <v>0</v>
      </c>
      <c r="AN7" s="200">
        <v>0</v>
      </c>
      <c r="AO7" s="200">
        <v>292.62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17.329999999999998</v>
      </c>
      <c r="K8" s="200">
        <v>194.25</v>
      </c>
      <c r="L8" s="200">
        <v>0.36</v>
      </c>
      <c r="M8" s="200">
        <v>2.1</v>
      </c>
      <c r="N8" s="200">
        <v>1.71</v>
      </c>
      <c r="O8" s="200">
        <v>2.42</v>
      </c>
      <c r="P8" s="200">
        <v>0.81</v>
      </c>
      <c r="Q8" s="200">
        <v>0.16</v>
      </c>
      <c r="R8" s="200">
        <v>0.61</v>
      </c>
      <c r="S8" s="200">
        <v>0.38</v>
      </c>
      <c r="T8" s="200">
        <v>0</v>
      </c>
      <c r="U8" s="200">
        <v>2.0499999999999998</v>
      </c>
      <c r="V8" s="200">
        <v>0.21</v>
      </c>
      <c r="W8" s="200">
        <v>0.5</v>
      </c>
      <c r="X8" s="200">
        <v>1.42</v>
      </c>
      <c r="Y8" s="200">
        <v>0</v>
      </c>
      <c r="Z8" s="200">
        <v>1.5</v>
      </c>
      <c r="AA8" s="200">
        <v>1.31</v>
      </c>
      <c r="AB8" s="200">
        <v>0</v>
      </c>
      <c r="AC8" s="200">
        <v>23.26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8.49</v>
      </c>
      <c r="AJ8" s="200">
        <v>0</v>
      </c>
      <c r="AK8" s="200">
        <v>29.62</v>
      </c>
      <c r="AL8" s="200">
        <v>0</v>
      </c>
      <c r="AM8" s="200">
        <v>0</v>
      </c>
      <c r="AN8" s="200">
        <v>0</v>
      </c>
      <c r="AO8" s="200">
        <v>292.62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17.329999999999998</v>
      </c>
      <c r="K9" s="200">
        <v>193.12</v>
      </c>
      <c r="L9" s="200">
        <v>0.36</v>
      </c>
      <c r="M9" s="200">
        <v>2.1</v>
      </c>
      <c r="N9" s="200">
        <v>1.71</v>
      </c>
      <c r="O9" s="200">
        <v>2.42</v>
      </c>
      <c r="P9" s="200">
        <v>0.81</v>
      </c>
      <c r="Q9" s="200">
        <v>0.16</v>
      </c>
      <c r="R9" s="200">
        <v>0.61</v>
      </c>
      <c r="S9" s="200">
        <v>0.38</v>
      </c>
      <c r="T9" s="200">
        <v>0</v>
      </c>
      <c r="U9" s="200">
        <v>2.0499999999999998</v>
      </c>
      <c r="V9" s="200">
        <v>0.21</v>
      </c>
      <c r="W9" s="200">
        <v>0.5</v>
      </c>
      <c r="X9" s="200">
        <v>1.42</v>
      </c>
      <c r="Y9" s="200">
        <v>0</v>
      </c>
      <c r="Z9" s="200">
        <v>1.5</v>
      </c>
      <c r="AA9" s="200">
        <v>1.31</v>
      </c>
      <c r="AB9" s="200">
        <v>0</v>
      </c>
      <c r="AC9" s="200">
        <v>23.26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8.49</v>
      </c>
      <c r="AJ9" s="200">
        <v>0</v>
      </c>
      <c r="AK9" s="200">
        <v>29.62</v>
      </c>
      <c r="AL9" s="200">
        <v>0</v>
      </c>
      <c r="AM9" s="200">
        <v>0</v>
      </c>
      <c r="AN9" s="200">
        <v>0</v>
      </c>
      <c r="AO9" s="200">
        <v>292.62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17.329999999999998</v>
      </c>
      <c r="K10" s="200">
        <v>202.37</v>
      </c>
      <c r="L10" s="200">
        <v>0.36</v>
      </c>
      <c r="M10" s="200">
        <v>2.1</v>
      </c>
      <c r="N10" s="200">
        <v>1.71</v>
      </c>
      <c r="O10" s="200">
        <v>2.42</v>
      </c>
      <c r="P10" s="200">
        <v>0.81</v>
      </c>
      <c r="Q10" s="200">
        <v>0.16</v>
      </c>
      <c r="R10" s="200">
        <v>0.61</v>
      </c>
      <c r="S10" s="200">
        <v>0.38</v>
      </c>
      <c r="T10" s="200">
        <v>0</v>
      </c>
      <c r="U10" s="200">
        <v>2.0499999999999998</v>
      </c>
      <c r="V10" s="200">
        <v>0.21</v>
      </c>
      <c r="W10" s="200">
        <v>0.5</v>
      </c>
      <c r="X10" s="200">
        <v>1.42</v>
      </c>
      <c r="Y10" s="200">
        <v>0</v>
      </c>
      <c r="Z10" s="200">
        <v>1.5</v>
      </c>
      <c r="AA10" s="200">
        <v>1.31</v>
      </c>
      <c r="AB10" s="200">
        <v>0</v>
      </c>
      <c r="AC10" s="200">
        <v>23.26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8.49</v>
      </c>
      <c r="AJ10" s="200">
        <v>0</v>
      </c>
      <c r="AK10" s="200">
        <v>29.62</v>
      </c>
      <c r="AL10" s="200">
        <v>0</v>
      </c>
      <c r="AM10" s="200">
        <v>0</v>
      </c>
      <c r="AN10" s="200">
        <v>0</v>
      </c>
      <c r="AO10" s="200">
        <v>292.62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17.329999999999998</v>
      </c>
      <c r="K11" s="200">
        <v>153.74</v>
      </c>
      <c r="L11" s="200">
        <v>0.36</v>
      </c>
      <c r="M11" s="200">
        <v>2.1</v>
      </c>
      <c r="N11" s="200">
        <v>1.71</v>
      </c>
      <c r="O11" s="200">
        <v>2.42</v>
      </c>
      <c r="P11" s="200">
        <v>0.81</v>
      </c>
      <c r="Q11" s="200">
        <v>0.16</v>
      </c>
      <c r="R11" s="200">
        <v>0.61</v>
      </c>
      <c r="S11" s="200">
        <v>0.38</v>
      </c>
      <c r="T11" s="200">
        <v>0</v>
      </c>
      <c r="U11" s="200">
        <v>2.0499999999999998</v>
      </c>
      <c r="V11" s="200">
        <v>0.21</v>
      </c>
      <c r="W11" s="200">
        <v>0.5</v>
      </c>
      <c r="X11" s="200">
        <v>1.42</v>
      </c>
      <c r="Y11" s="200">
        <v>0</v>
      </c>
      <c r="Z11" s="200">
        <v>1.5</v>
      </c>
      <c r="AA11" s="200">
        <v>1.31</v>
      </c>
      <c r="AB11" s="200">
        <v>0</v>
      </c>
      <c r="AC11" s="200">
        <v>23.26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8.49</v>
      </c>
      <c r="AJ11" s="200">
        <v>0</v>
      </c>
      <c r="AK11" s="200">
        <v>29.62</v>
      </c>
      <c r="AL11" s="200">
        <v>0</v>
      </c>
      <c r="AM11" s="200">
        <v>0</v>
      </c>
      <c r="AN11" s="200">
        <v>0</v>
      </c>
      <c r="AO11" s="200">
        <v>292.62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17.329999999999998</v>
      </c>
      <c r="K12" s="200">
        <v>148.82</v>
      </c>
      <c r="L12" s="200">
        <v>0.36</v>
      </c>
      <c r="M12" s="200">
        <v>2.1</v>
      </c>
      <c r="N12" s="200">
        <v>1.71</v>
      </c>
      <c r="O12" s="200">
        <v>2.42</v>
      </c>
      <c r="P12" s="200">
        <v>0.81</v>
      </c>
      <c r="Q12" s="200">
        <v>0.16</v>
      </c>
      <c r="R12" s="200">
        <v>0.61</v>
      </c>
      <c r="S12" s="200">
        <v>0.38</v>
      </c>
      <c r="T12" s="200">
        <v>0</v>
      </c>
      <c r="U12" s="200">
        <v>2.0499999999999998</v>
      </c>
      <c r="V12" s="200">
        <v>0.21</v>
      </c>
      <c r="W12" s="200">
        <v>0.5</v>
      </c>
      <c r="X12" s="200">
        <v>1.42</v>
      </c>
      <c r="Y12" s="200">
        <v>0</v>
      </c>
      <c r="Z12" s="200">
        <v>1.5</v>
      </c>
      <c r="AA12" s="200">
        <v>1.31</v>
      </c>
      <c r="AB12" s="200">
        <v>0</v>
      </c>
      <c r="AC12" s="200">
        <v>23.91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8.49</v>
      </c>
      <c r="AJ12" s="200">
        <v>0</v>
      </c>
      <c r="AK12" s="200">
        <v>29.62</v>
      </c>
      <c r="AL12" s="200">
        <v>0</v>
      </c>
      <c r="AM12" s="200">
        <v>0</v>
      </c>
      <c r="AN12" s="200">
        <v>0</v>
      </c>
      <c r="AO12" s="200">
        <v>292.62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17.329999999999998</v>
      </c>
      <c r="K13" s="200">
        <v>135.9</v>
      </c>
      <c r="L13" s="200">
        <v>0.36</v>
      </c>
      <c r="M13" s="200">
        <v>2.1</v>
      </c>
      <c r="N13" s="200">
        <v>1.71</v>
      </c>
      <c r="O13" s="200">
        <v>2.42</v>
      </c>
      <c r="P13" s="200">
        <v>0.81</v>
      </c>
      <c r="Q13" s="200">
        <v>0.16</v>
      </c>
      <c r="R13" s="200">
        <v>0.61</v>
      </c>
      <c r="S13" s="200">
        <v>0.38</v>
      </c>
      <c r="T13" s="200">
        <v>0</v>
      </c>
      <c r="U13" s="200">
        <v>2.0499999999999998</v>
      </c>
      <c r="V13" s="200">
        <v>0.21</v>
      </c>
      <c r="W13" s="200">
        <v>0.5</v>
      </c>
      <c r="X13" s="200">
        <v>1.42</v>
      </c>
      <c r="Y13" s="200">
        <v>0</v>
      </c>
      <c r="Z13" s="200">
        <v>1.5</v>
      </c>
      <c r="AA13" s="200">
        <v>1.31</v>
      </c>
      <c r="AB13" s="200">
        <v>0</v>
      </c>
      <c r="AC13" s="200">
        <v>23.91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8.49</v>
      </c>
      <c r="AJ13" s="200">
        <v>0</v>
      </c>
      <c r="AK13" s="200">
        <v>29.62</v>
      </c>
      <c r="AL13" s="200">
        <v>0</v>
      </c>
      <c r="AM13" s="200">
        <v>0</v>
      </c>
      <c r="AN13" s="200">
        <v>0</v>
      </c>
      <c r="AO13" s="200">
        <v>292.62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17.329999999999998</v>
      </c>
      <c r="K14" s="200">
        <v>148.93</v>
      </c>
      <c r="L14" s="200">
        <v>0.36</v>
      </c>
      <c r="M14" s="200">
        <v>2.1</v>
      </c>
      <c r="N14" s="200">
        <v>1.71</v>
      </c>
      <c r="O14" s="200">
        <v>2.42</v>
      </c>
      <c r="P14" s="200">
        <v>0.81</v>
      </c>
      <c r="Q14" s="200">
        <v>0.16</v>
      </c>
      <c r="R14" s="200">
        <v>0.61</v>
      </c>
      <c r="S14" s="200">
        <v>0.38</v>
      </c>
      <c r="T14" s="200">
        <v>0</v>
      </c>
      <c r="U14" s="200">
        <v>2.0499999999999998</v>
      </c>
      <c r="V14" s="200">
        <v>0.21</v>
      </c>
      <c r="W14" s="200">
        <v>0.5</v>
      </c>
      <c r="X14" s="200">
        <v>1.42</v>
      </c>
      <c r="Y14" s="200">
        <v>0</v>
      </c>
      <c r="Z14" s="200">
        <v>1.5</v>
      </c>
      <c r="AA14" s="200">
        <v>1.31</v>
      </c>
      <c r="AB14" s="200">
        <v>0</v>
      </c>
      <c r="AC14" s="200">
        <v>23.91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8.49</v>
      </c>
      <c r="AJ14" s="200">
        <v>0</v>
      </c>
      <c r="AK14" s="200">
        <v>29.62</v>
      </c>
      <c r="AL14" s="200">
        <v>0</v>
      </c>
      <c r="AM14" s="200">
        <v>0</v>
      </c>
      <c r="AN14" s="200">
        <v>0</v>
      </c>
      <c r="AO14" s="200">
        <v>292.62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17.329999999999998</v>
      </c>
      <c r="K15" s="200">
        <v>108.02</v>
      </c>
      <c r="L15" s="200">
        <v>0.36</v>
      </c>
      <c r="M15" s="200">
        <v>2.1</v>
      </c>
      <c r="N15" s="200">
        <v>1.71</v>
      </c>
      <c r="O15" s="200">
        <v>2.42</v>
      </c>
      <c r="P15" s="200">
        <v>0.81</v>
      </c>
      <c r="Q15" s="200">
        <v>0.16</v>
      </c>
      <c r="R15" s="200">
        <v>0.61</v>
      </c>
      <c r="S15" s="200">
        <v>0.38</v>
      </c>
      <c r="T15" s="200">
        <v>0</v>
      </c>
      <c r="U15" s="200">
        <v>2.0499999999999998</v>
      </c>
      <c r="V15" s="200">
        <v>0.21</v>
      </c>
      <c r="W15" s="200">
        <v>0.5</v>
      </c>
      <c r="X15" s="200">
        <v>1.42</v>
      </c>
      <c r="Y15" s="200">
        <v>0</v>
      </c>
      <c r="Z15" s="200">
        <v>1.5</v>
      </c>
      <c r="AA15" s="200">
        <v>1.31</v>
      </c>
      <c r="AB15" s="200">
        <v>0</v>
      </c>
      <c r="AC15" s="200">
        <v>26.75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10.55</v>
      </c>
      <c r="AJ15" s="200">
        <v>0</v>
      </c>
      <c r="AK15" s="200">
        <v>29.62</v>
      </c>
      <c r="AL15" s="200">
        <v>0</v>
      </c>
      <c r="AM15" s="200">
        <v>0</v>
      </c>
      <c r="AN15" s="200">
        <v>0</v>
      </c>
      <c r="AO15" s="200">
        <v>292.62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17.329999999999998</v>
      </c>
      <c r="K16" s="200">
        <v>96.12</v>
      </c>
      <c r="L16" s="200">
        <v>0.36</v>
      </c>
      <c r="M16" s="200">
        <v>2.1</v>
      </c>
      <c r="N16" s="200">
        <v>1.71</v>
      </c>
      <c r="O16" s="200">
        <v>2.42</v>
      </c>
      <c r="P16" s="200">
        <v>0.81</v>
      </c>
      <c r="Q16" s="200">
        <v>0.16</v>
      </c>
      <c r="R16" s="200">
        <v>0.61</v>
      </c>
      <c r="S16" s="200">
        <v>0.38</v>
      </c>
      <c r="T16" s="200">
        <v>0</v>
      </c>
      <c r="U16" s="200">
        <v>2.0499999999999998</v>
      </c>
      <c r="V16" s="200">
        <v>0.21</v>
      </c>
      <c r="W16" s="200">
        <v>0.5</v>
      </c>
      <c r="X16" s="200">
        <v>1.42</v>
      </c>
      <c r="Y16" s="200">
        <v>0</v>
      </c>
      <c r="Z16" s="200">
        <v>1.5</v>
      </c>
      <c r="AA16" s="200">
        <v>1.31</v>
      </c>
      <c r="AB16" s="200">
        <v>0</v>
      </c>
      <c r="AC16" s="200">
        <v>26.75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10.55</v>
      </c>
      <c r="AJ16" s="200">
        <v>0</v>
      </c>
      <c r="AK16" s="200">
        <v>29.62</v>
      </c>
      <c r="AL16" s="200">
        <v>0</v>
      </c>
      <c r="AM16" s="200">
        <v>0</v>
      </c>
      <c r="AN16" s="200">
        <v>0</v>
      </c>
      <c r="AO16" s="200">
        <v>292.62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17.329999999999998</v>
      </c>
      <c r="K17" s="200">
        <v>88.36</v>
      </c>
      <c r="L17" s="200">
        <v>0.36</v>
      </c>
      <c r="M17" s="200">
        <v>2.1</v>
      </c>
      <c r="N17" s="200">
        <v>1.71</v>
      </c>
      <c r="O17" s="200">
        <v>2.42</v>
      </c>
      <c r="P17" s="200">
        <v>0.81</v>
      </c>
      <c r="Q17" s="200">
        <v>0.16</v>
      </c>
      <c r="R17" s="200">
        <v>0.61</v>
      </c>
      <c r="S17" s="200">
        <v>0.38</v>
      </c>
      <c r="T17" s="200">
        <v>0</v>
      </c>
      <c r="U17" s="200">
        <v>2.0499999999999998</v>
      </c>
      <c r="V17" s="200">
        <v>0.21</v>
      </c>
      <c r="W17" s="200">
        <v>0.5</v>
      </c>
      <c r="X17" s="200">
        <v>1.07</v>
      </c>
      <c r="Y17" s="200">
        <v>0</v>
      </c>
      <c r="Z17" s="200">
        <v>1.5</v>
      </c>
      <c r="AA17" s="200">
        <v>0.98</v>
      </c>
      <c r="AB17" s="200">
        <v>0</v>
      </c>
      <c r="AC17" s="200">
        <v>26.75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8.49</v>
      </c>
      <c r="AJ17" s="200">
        <v>0</v>
      </c>
      <c r="AK17" s="200">
        <v>29.62</v>
      </c>
      <c r="AL17" s="200">
        <v>0</v>
      </c>
      <c r="AM17" s="200">
        <v>0</v>
      </c>
      <c r="AN17" s="200">
        <v>0</v>
      </c>
      <c r="AO17" s="200">
        <v>292.62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17.329999999999998</v>
      </c>
      <c r="K18" s="200">
        <v>80.64</v>
      </c>
      <c r="L18" s="200">
        <v>0.36</v>
      </c>
      <c r="M18" s="200">
        <v>2.1</v>
      </c>
      <c r="N18" s="200">
        <v>1.71</v>
      </c>
      <c r="O18" s="200">
        <v>2.42</v>
      </c>
      <c r="P18" s="200">
        <v>0.81</v>
      </c>
      <c r="Q18" s="200">
        <v>0.16</v>
      </c>
      <c r="R18" s="200">
        <v>0.61</v>
      </c>
      <c r="S18" s="200">
        <v>0.38</v>
      </c>
      <c r="T18" s="200">
        <v>0</v>
      </c>
      <c r="U18" s="200">
        <v>2.0499999999999998</v>
      </c>
      <c r="V18" s="200">
        <v>0.21</v>
      </c>
      <c r="W18" s="200">
        <v>0.5</v>
      </c>
      <c r="X18" s="200">
        <v>1.07</v>
      </c>
      <c r="Y18" s="200">
        <v>0</v>
      </c>
      <c r="Z18" s="200">
        <v>1.5</v>
      </c>
      <c r="AA18" s="200">
        <v>0.98</v>
      </c>
      <c r="AB18" s="200">
        <v>0</v>
      </c>
      <c r="AC18" s="200">
        <v>26.75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8.49</v>
      </c>
      <c r="AJ18" s="200">
        <v>0</v>
      </c>
      <c r="AK18" s="200">
        <v>29.62</v>
      </c>
      <c r="AL18" s="200">
        <v>0</v>
      </c>
      <c r="AM18" s="200">
        <v>0</v>
      </c>
      <c r="AN18" s="200">
        <v>0</v>
      </c>
      <c r="AO18" s="200">
        <v>292.62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17.329999999999998</v>
      </c>
      <c r="K19" s="200">
        <v>49</v>
      </c>
      <c r="L19" s="200">
        <v>0.36</v>
      </c>
      <c r="M19" s="200">
        <v>2.1</v>
      </c>
      <c r="N19" s="200">
        <v>1.71</v>
      </c>
      <c r="O19" s="200">
        <v>2.42</v>
      </c>
      <c r="P19" s="200">
        <v>0.81</v>
      </c>
      <c r="Q19" s="200">
        <v>0.16</v>
      </c>
      <c r="R19" s="200">
        <v>0.61</v>
      </c>
      <c r="S19" s="200">
        <v>0.38</v>
      </c>
      <c r="T19" s="200">
        <v>0</v>
      </c>
      <c r="U19" s="200">
        <v>2.0499999999999998</v>
      </c>
      <c r="V19" s="200">
        <v>0.21</v>
      </c>
      <c r="W19" s="200">
        <v>0.5</v>
      </c>
      <c r="X19" s="200">
        <v>1.07</v>
      </c>
      <c r="Y19" s="200">
        <v>0</v>
      </c>
      <c r="Z19" s="200">
        <v>1.5</v>
      </c>
      <c r="AA19" s="200">
        <v>0.98</v>
      </c>
      <c r="AB19" s="200">
        <v>0</v>
      </c>
      <c r="AC19" s="200">
        <v>23.91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8.49</v>
      </c>
      <c r="AJ19" s="200">
        <v>0</v>
      </c>
      <c r="AK19" s="200">
        <v>29.62</v>
      </c>
      <c r="AL19" s="200">
        <v>0</v>
      </c>
      <c r="AM19" s="200">
        <v>0</v>
      </c>
      <c r="AN19" s="200">
        <v>0</v>
      </c>
      <c r="AO19" s="200">
        <v>292.62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17.329999999999998</v>
      </c>
      <c r="K20" s="200">
        <v>47.09</v>
      </c>
      <c r="L20" s="200">
        <v>0.36</v>
      </c>
      <c r="M20" s="200">
        <v>2.1</v>
      </c>
      <c r="N20" s="200">
        <v>1.71</v>
      </c>
      <c r="O20" s="200">
        <v>2.42</v>
      </c>
      <c r="P20" s="200">
        <v>0.81</v>
      </c>
      <c r="Q20" s="200">
        <v>0.16</v>
      </c>
      <c r="R20" s="200">
        <v>0.61</v>
      </c>
      <c r="S20" s="200">
        <v>0.38</v>
      </c>
      <c r="T20" s="200">
        <v>0</v>
      </c>
      <c r="U20" s="200">
        <v>2.0499999999999998</v>
      </c>
      <c r="V20" s="200">
        <v>0.21</v>
      </c>
      <c r="W20" s="200">
        <v>0.5</v>
      </c>
      <c r="X20" s="200">
        <v>1.07</v>
      </c>
      <c r="Y20" s="200">
        <v>0</v>
      </c>
      <c r="Z20" s="200">
        <v>1.5</v>
      </c>
      <c r="AA20" s="200">
        <v>0.98</v>
      </c>
      <c r="AB20" s="200">
        <v>0</v>
      </c>
      <c r="AC20" s="200">
        <v>23.91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8.49</v>
      </c>
      <c r="AJ20" s="200">
        <v>0</v>
      </c>
      <c r="AK20" s="200">
        <v>29.62</v>
      </c>
      <c r="AL20" s="200">
        <v>0</v>
      </c>
      <c r="AM20" s="200">
        <v>0</v>
      </c>
      <c r="AN20" s="200">
        <v>0</v>
      </c>
      <c r="AO20" s="200">
        <v>292.62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17.329999999999998</v>
      </c>
      <c r="K21" s="200">
        <v>51.71</v>
      </c>
      <c r="L21" s="200">
        <v>0.36</v>
      </c>
      <c r="M21" s="200">
        <v>2.1</v>
      </c>
      <c r="N21" s="200">
        <v>1.71</v>
      </c>
      <c r="O21" s="200">
        <v>2.42</v>
      </c>
      <c r="P21" s="200">
        <v>0.81</v>
      </c>
      <c r="Q21" s="200">
        <v>0.16</v>
      </c>
      <c r="R21" s="200">
        <v>0.61</v>
      </c>
      <c r="S21" s="200">
        <v>0.38</v>
      </c>
      <c r="T21" s="200">
        <v>0</v>
      </c>
      <c r="U21" s="200">
        <v>2.0499999999999998</v>
      </c>
      <c r="V21" s="200">
        <v>0.21</v>
      </c>
      <c r="W21" s="200">
        <v>0.5</v>
      </c>
      <c r="X21" s="200">
        <v>1.07</v>
      </c>
      <c r="Y21" s="200">
        <v>0</v>
      </c>
      <c r="Z21" s="200">
        <v>1.5</v>
      </c>
      <c r="AA21" s="200">
        <v>0.98</v>
      </c>
      <c r="AB21" s="200">
        <v>0</v>
      </c>
      <c r="AC21" s="200">
        <v>23.91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8.49</v>
      </c>
      <c r="AJ21" s="200">
        <v>0</v>
      </c>
      <c r="AK21" s="200">
        <v>29.62</v>
      </c>
      <c r="AL21" s="200">
        <v>0</v>
      </c>
      <c r="AM21" s="200">
        <v>0</v>
      </c>
      <c r="AN21" s="200">
        <v>0</v>
      </c>
      <c r="AO21" s="200">
        <v>292.62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17.329999999999998</v>
      </c>
      <c r="K22" s="200">
        <v>29.08</v>
      </c>
      <c r="L22" s="200">
        <v>0.36</v>
      </c>
      <c r="M22" s="200">
        <v>2.1</v>
      </c>
      <c r="N22" s="200">
        <v>1.71</v>
      </c>
      <c r="O22" s="200">
        <v>2.42</v>
      </c>
      <c r="P22" s="200">
        <v>0.81</v>
      </c>
      <c r="Q22" s="200">
        <v>0.16</v>
      </c>
      <c r="R22" s="200">
        <v>0.61</v>
      </c>
      <c r="S22" s="200">
        <v>0.38</v>
      </c>
      <c r="T22" s="200">
        <v>0</v>
      </c>
      <c r="U22" s="200">
        <v>2.0499999999999998</v>
      </c>
      <c r="V22" s="200">
        <v>0.21</v>
      </c>
      <c r="W22" s="200">
        <v>0.5</v>
      </c>
      <c r="X22" s="200">
        <v>1.07</v>
      </c>
      <c r="Y22" s="200">
        <v>0</v>
      </c>
      <c r="Z22" s="200">
        <v>1.5</v>
      </c>
      <c r="AA22" s="200">
        <v>0.98</v>
      </c>
      <c r="AB22" s="200">
        <v>0</v>
      </c>
      <c r="AC22" s="200">
        <v>23.91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8.49</v>
      </c>
      <c r="AJ22" s="200">
        <v>0</v>
      </c>
      <c r="AK22" s="200">
        <v>29.62</v>
      </c>
      <c r="AL22" s="200">
        <v>0</v>
      </c>
      <c r="AM22" s="200">
        <v>0</v>
      </c>
      <c r="AN22" s="200">
        <v>0</v>
      </c>
      <c r="AO22" s="200">
        <v>292.62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17.329999999999998</v>
      </c>
      <c r="K23" s="200">
        <v>42.27</v>
      </c>
      <c r="L23" s="200">
        <v>0.36</v>
      </c>
      <c r="M23" s="200">
        <v>2.1</v>
      </c>
      <c r="N23" s="200">
        <v>1.71</v>
      </c>
      <c r="O23" s="200">
        <v>2.42</v>
      </c>
      <c r="P23" s="200">
        <v>0.76</v>
      </c>
      <c r="Q23" s="200">
        <v>0.16</v>
      </c>
      <c r="R23" s="200">
        <v>0.61</v>
      </c>
      <c r="S23" s="200">
        <v>0.38</v>
      </c>
      <c r="T23" s="200">
        <v>0</v>
      </c>
      <c r="U23" s="200">
        <v>2.0499999999999998</v>
      </c>
      <c r="V23" s="200">
        <v>0.21</v>
      </c>
      <c r="W23" s="200">
        <v>0.62</v>
      </c>
      <c r="X23" s="200">
        <v>0</v>
      </c>
      <c r="Y23" s="200">
        <v>0</v>
      </c>
      <c r="Z23" s="200">
        <v>2.1</v>
      </c>
      <c r="AA23" s="200">
        <v>1.31</v>
      </c>
      <c r="AB23" s="200">
        <v>0</v>
      </c>
      <c r="AC23" s="200">
        <v>23.91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8.49</v>
      </c>
      <c r="AJ23" s="200">
        <v>0</v>
      </c>
      <c r="AK23" s="200">
        <v>24.87</v>
      </c>
      <c r="AL23" s="200">
        <v>0</v>
      </c>
      <c r="AM23" s="200">
        <v>0</v>
      </c>
      <c r="AN23" s="200">
        <v>0</v>
      </c>
      <c r="AO23" s="200">
        <v>292.62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17.329999999999998</v>
      </c>
      <c r="K24" s="200">
        <v>49.14</v>
      </c>
      <c r="L24" s="200">
        <v>0.36</v>
      </c>
      <c r="M24" s="200">
        <v>2.1</v>
      </c>
      <c r="N24" s="200">
        <v>1.71</v>
      </c>
      <c r="O24" s="200">
        <v>2.42</v>
      </c>
      <c r="P24" s="200">
        <v>0.76</v>
      </c>
      <c r="Q24" s="200">
        <v>0.16</v>
      </c>
      <c r="R24" s="200">
        <v>0.61</v>
      </c>
      <c r="S24" s="200">
        <v>0.38</v>
      </c>
      <c r="T24" s="200">
        <v>0</v>
      </c>
      <c r="U24" s="200">
        <v>2.0499999999999998</v>
      </c>
      <c r="V24" s="200">
        <v>0.21</v>
      </c>
      <c r="W24" s="200">
        <v>0.62</v>
      </c>
      <c r="X24" s="200">
        <v>0</v>
      </c>
      <c r="Y24" s="200">
        <v>0</v>
      </c>
      <c r="Z24" s="200">
        <v>2.5499999999999998</v>
      </c>
      <c r="AA24" s="200">
        <v>1.31</v>
      </c>
      <c r="AB24" s="200">
        <v>0</v>
      </c>
      <c r="AC24" s="200">
        <v>23.91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8.49</v>
      </c>
      <c r="AJ24" s="200">
        <v>0</v>
      </c>
      <c r="AK24" s="200">
        <v>29.62</v>
      </c>
      <c r="AL24" s="200">
        <v>0</v>
      </c>
      <c r="AM24" s="200">
        <v>0</v>
      </c>
      <c r="AN24" s="200">
        <v>0</v>
      </c>
      <c r="AO24" s="200">
        <v>292.62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17.329999999999998</v>
      </c>
      <c r="K25" s="200">
        <v>62.68</v>
      </c>
      <c r="L25" s="200">
        <v>0.36</v>
      </c>
      <c r="M25" s="200">
        <v>2.1</v>
      </c>
      <c r="N25" s="200">
        <v>1.71</v>
      </c>
      <c r="O25" s="200">
        <v>2.42</v>
      </c>
      <c r="P25" s="200">
        <v>0.76</v>
      </c>
      <c r="Q25" s="200">
        <v>0.16</v>
      </c>
      <c r="R25" s="200">
        <v>0.61</v>
      </c>
      <c r="S25" s="200">
        <v>0.38</v>
      </c>
      <c r="T25" s="200">
        <v>0</v>
      </c>
      <c r="U25" s="200">
        <v>2.0499999999999998</v>
      </c>
      <c r="V25" s="200">
        <v>0.21</v>
      </c>
      <c r="W25" s="200">
        <v>0</v>
      </c>
      <c r="X25" s="200">
        <v>0</v>
      </c>
      <c r="Y25" s="200">
        <v>0</v>
      </c>
      <c r="Z25" s="200">
        <v>2.5499999999999998</v>
      </c>
      <c r="AA25" s="200">
        <v>11.06</v>
      </c>
      <c r="AB25" s="200">
        <v>0</v>
      </c>
      <c r="AC25" s="200">
        <v>23.26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8.49</v>
      </c>
      <c r="AJ25" s="200">
        <v>0</v>
      </c>
      <c r="AK25" s="200">
        <v>29.62</v>
      </c>
      <c r="AL25" s="200">
        <v>0</v>
      </c>
      <c r="AM25" s="200">
        <v>0</v>
      </c>
      <c r="AN25" s="200">
        <v>0</v>
      </c>
      <c r="AO25" s="200">
        <v>292.62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17.329999999999998</v>
      </c>
      <c r="K26" s="200">
        <v>74.290000000000006</v>
      </c>
      <c r="L26" s="200">
        <v>0.36</v>
      </c>
      <c r="M26" s="200">
        <v>2.1</v>
      </c>
      <c r="N26" s="200">
        <v>1.71</v>
      </c>
      <c r="O26" s="200">
        <v>2.42</v>
      </c>
      <c r="P26" s="200">
        <v>0.76</v>
      </c>
      <c r="Q26" s="200">
        <v>0.16</v>
      </c>
      <c r="R26" s="200">
        <v>0.62</v>
      </c>
      <c r="S26" s="200">
        <v>0.38</v>
      </c>
      <c r="T26" s="200">
        <v>0</v>
      </c>
      <c r="U26" s="200">
        <v>2.0499999999999998</v>
      </c>
      <c r="V26" s="200">
        <v>0.21</v>
      </c>
      <c r="W26" s="200">
        <v>0.04</v>
      </c>
      <c r="X26" s="200">
        <v>0</v>
      </c>
      <c r="Y26" s="200">
        <v>0</v>
      </c>
      <c r="Z26" s="200">
        <v>2.4500000000000002</v>
      </c>
      <c r="AA26" s="200">
        <v>1.31</v>
      </c>
      <c r="AB26" s="200">
        <v>0</v>
      </c>
      <c r="AC26" s="200">
        <v>23.26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8.49</v>
      </c>
      <c r="AJ26" s="200">
        <v>0</v>
      </c>
      <c r="AK26" s="200">
        <v>29.62</v>
      </c>
      <c r="AL26" s="200">
        <v>0</v>
      </c>
      <c r="AM26" s="200">
        <v>0</v>
      </c>
      <c r="AN26" s="200">
        <v>0</v>
      </c>
      <c r="AO26" s="200">
        <v>292.62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15.4</v>
      </c>
      <c r="K27" s="200">
        <v>16.91</v>
      </c>
      <c r="L27" s="200">
        <v>0.36</v>
      </c>
      <c r="M27" s="200">
        <v>2.1</v>
      </c>
      <c r="N27" s="200">
        <v>1.71</v>
      </c>
      <c r="O27" s="200">
        <v>2.42</v>
      </c>
      <c r="P27" s="200">
        <v>0.76</v>
      </c>
      <c r="Q27" s="200">
        <v>0.16</v>
      </c>
      <c r="R27" s="200">
        <v>0.62</v>
      </c>
      <c r="S27" s="200">
        <v>0.38</v>
      </c>
      <c r="T27" s="200">
        <v>0</v>
      </c>
      <c r="U27" s="200">
        <v>2.0499999999999998</v>
      </c>
      <c r="V27" s="200">
        <v>0.21</v>
      </c>
      <c r="W27" s="200">
        <v>0.04</v>
      </c>
      <c r="X27" s="200">
        <v>0</v>
      </c>
      <c r="Y27" s="200">
        <v>0</v>
      </c>
      <c r="Z27" s="200">
        <v>2.5299999999999998</v>
      </c>
      <c r="AA27" s="200">
        <v>0</v>
      </c>
      <c r="AB27" s="200">
        <v>0</v>
      </c>
      <c r="AC27" s="200">
        <v>23.26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8.49</v>
      </c>
      <c r="AJ27" s="200">
        <v>0</v>
      </c>
      <c r="AK27" s="200">
        <v>0.62</v>
      </c>
      <c r="AL27" s="200">
        <v>0</v>
      </c>
      <c r="AM27" s="200">
        <v>0</v>
      </c>
      <c r="AN27" s="200">
        <v>0</v>
      </c>
      <c r="AO27" s="200">
        <v>292.62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15.4</v>
      </c>
      <c r="K28" s="200">
        <v>52.05</v>
      </c>
      <c r="L28" s="200">
        <v>0.36</v>
      </c>
      <c r="M28" s="200">
        <v>2.1</v>
      </c>
      <c r="N28" s="200">
        <v>1.71</v>
      </c>
      <c r="O28" s="200">
        <v>2.42</v>
      </c>
      <c r="P28" s="200">
        <v>0.76</v>
      </c>
      <c r="Q28" s="200">
        <v>0.16</v>
      </c>
      <c r="R28" s="200">
        <v>0.61</v>
      </c>
      <c r="S28" s="200">
        <v>0.38</v>
      </c>
      <c r="T28" s="200">
        <v>0</v>
      </c>
      <c r="U28" s="200">
        <v>2.0499999999999998</v>
      </c>
      <c r="V28" s="200">
        <v>0.21</v>
      </c>
      <c r="W28" s="200">
        <v>0</v>
      </c>
      <c r="X28" s="200">
        <v>0</v>
      </c>
      <c r="Y28" s="200">
        <v>0</v>
      </c>
      <c r="Z28" s="200">
        <v>2.5499999999999998</v>
      </c>
      <c r="AA28" s="200">
        <v>11.06</v>
      </c>
      <c r="AB28" s="200">
        <v>0</v>
      </c>
      <c r="AC28" s="200">
        <v>23.26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8.49</v>
      </c>
      <c r="AJ28" s="200">
        <v>0</v>
      </c>
      <c r="AK28" s="200">
        <v>29.62</v>
      </c>
      <c r="AL28" s="200">
        <v>0</v>
      </c>
      <c r="AM28" s="200">
        <v>0</v>
      </c>
      <c r="AN28" s="200">
        <v>0</v>
      </c>
      <c r="AO28" s="200">
        <v>292.62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15.4</v>
      </c>
      <c r="K29" s="200">
        <v>118.77</v>
      </c>
      <c r="L29" s="200">
        <v>0.36</v>
      </c>
      <c r="M29" s="200">
        <v>2.1</v>
      </c>
      <c r="N29" s="200">
        <v>1.71</v>
      </c>
      <c r="O29" s="200">
        <v>2.42</v>
      </c>
      <c r="P29" s="200">
        <v>0.76</v>
      </c>
      <c r="Q29" s="200">
        <v>0.16</v>
      </c>
      <c r="R29" s="200">
        <v>0.62</v>
      </c>
      <c r="S29" s="200">
        <v>0.38</v>
      </c>
      <c r="T29" s="200">
        <v>0</v>
      </c>
      <c r="U29" s="200">
        <v>2.0499999999999998</v>
      </c>
      <c r="V29" s="200">
        <v>0.21</v>
      </c>
      <c r="W29" s="200">
        <v>0.04</v>
      </c>
      <c r="X29" s="200">
        <v>0</v>
      </c>
      <c r="Y29" s="200">
        <v>0</v>
      </c>
      <c r="Z29" s="200">
        <v>2.4500000000000002</v>
      </c>
      <c r="AA29" s="200">
        <v>1.31</v>
      </c>
      <c r="AB29" s="200">
        <v>0</v>
      </c>
      <c r="AC29" s="200">
        <v>23.26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8.49</v>
      </c>
      <c r="AJ29" s="200">
        <v>0</v>
      </c>
      <c r="AK29" s="200">
        <v>29.62</v>
      </c>
      <c r="AL29" s="200">
        <v>0</v>
      </c>
      <c r="AM29" s="200">
        <v>0</v>
      </c>
      <c r="AN29" s="200">
        <v>0</v>
      </c>
      <c r="AO29" s="200">
        <v>292.62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15.4</v>
      </c>
      <c r="K30" s="200">
        <v>132.31</v>
      </c>
      <c r="L30" s="200">
        <v>0.36</v>
      </c>
      <c r="M30" s="200">
        <v>2.1</v>
      </c>
      <c r="N30" s="200">
        <v>1.71</v>
      </c>
      <c r="O30" s="200">
        <v>2.42</v>
      </c>
      <c r="P30" s="200">
        <v>0.76</v>
      </c>
      <c r="Q30" s="200">
        <v>0.16</v>
      </c>
      <c r="R30" s="200">
        <v>0.62</v>
      </c>
      <c r="S30" s="200">
        <v>0.38</v>
      </c>
      <c r="T30" s="200">
        <v>0</v>
      </c>
      <c r="U30" s="200">
        <v>2.0499999999999998</v>
      </c>
      <c r="V30" s="200">
        <v>0.21</v>
      </c>
      <c r="W30" s="200">
        <v>0.04</v>
      </c>
      <c r="X30" s="200">
        <v>0</v>
      </c>
      <c r="Y30" s="200">
        <v>0</v>
      </c>
      <c r="Z30" s="200">
        <v>2.4500000000000002</v>
      </c>
      <c r="AA30" s="200">
        <v>1.53</v>
      </c>
      <c r="AB30" s="200">
        <v>0</v>
      </c>
      <c r="AC30" s="200">
        <v>23.26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8.49</v>
      </c>
      <c r="AJ30" s="200">
        <v>0</v>
      </c>
      <c r="AK30" s="200">
        <v>29.62</v>
      </c>
      <c r="AL30" s="200">
        <v>0</v>
      </c>
      <c r="AM30" s="200">
        <v>0</v>
      </c>
      <c r="AN30" s="200">
        <v>0</v>
      </c>
      <c r="AO30" s="200">
        <v>292.62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15.4</v>
      </c>
      <c r="K31" s="200">
        <v>102.33</v>
      </c>
      <c r="L31" s="200">
        <v>0.36</v>
      </c>
      <c r="M31" s="200">
        <v>2.1</v>
      </c>
      <c r="N31" s="200">
        <v>1.71</v>
      </c>
      <c r="O31" s="200">
        <v>2.42</v>
      </c>
      <c r="P31" s="200">
        <v>0.77</v>
      </c>
      <c r="Q31" s="200">
        <v>0.16</v>
      </c>
      <c r="R31" s="200">
        <v>0.62</v>
      </c>
      <c r="S31" s="200">
        <v>0.38</v>
      </c>
      <c r="T31" s="200">
        <v>0</v>
      </c>
      <c r="U31" s="200">
        <v>2.0499999999999998</v>
      </c>
      <c r="V31" s="200">
        <v>0.21</v>
      </c>
      <c r="W31" s="200">
        <v>0.56999999999999995</v>
      </c>
      <c r="X31" s="200">
        <v>0</v>
      </c>
      <c r="Y31" s="200">
        <v>0</v>
      </c>
      <c r="Z31" s="200">
        <v>2.5299999999999998</v>
      </c>
      <c r="AA31" s="200">
        <v>1.31</v>
      </c>
      <c r="AB31" s="200">
        <v>0</v>
      </c>
      <c r="AC31" s="200">
        <v>23.26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8.49</v>
      </c>
      <c r="AJ31" s="200">
        <v>0</v>
      </c>
      <c r="AK31" s="200">
        <v>29.62</v>
      </c>
      <c r="AL31" s="200">
        <v>0</v>
      </c>
      <c r="AM31" s="200">
        <v>0</v>
      </c>
      <c r="AN31" s="200">
        <v>0</v>
      </c>
      <c r="AO31" s="200">
        <v>292.62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15.4</v>
      </c>
      <c r="K32" s="200">
        <v>151.65</v>
      </c>
      <c r="L32" s="200">
        <v>0.36</v>
      </c>
      <c r="M32" s="200">
        <v>2.1</v>
      </c>
      <c r="N32" s="200">
        <v>1.71</v>
      </c>
      <c r="O32" s="200">
        <v>2.42</v>
      </c>
      <c r="P32" s="200">
        <v>0.77</v>
      </c>
      <c r="Q32" s="200">
        <v>0.16</v>
      </c>
      <c r="R32" s="200">
        <v>0.62</v>
      </c>
      <c r="S32" s="200">
        <v>0.38</v>
      </c>
      <c r="T32" s="200">
        <v>0</v>
      </c>
      <c r="U32" s="200">
        <v>2.0499999999999998</v>
      </c>
      <c r="V32" s="200">
        <v>0.21</v>
      </c>
      <c r="W32" s="200">
        <v>0.56999999999999995</v>
      </c>
      <c r="X32" s="200">
        <v>0</v>
      </c>
      <c r="Y32" s="200">
        <v>0</v>
      </c>
      <c r="Z32" s="200">
        <v>2.4500000000000002</v>
      </c>
      <c r="AA32" s="200">
        <v>1.31</v>
      </c>
      <c r="AB32" s="200">
        <v>0</v>
      </c>
      <c r="AC32" s="200">
        <v>23.26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8.49</v>
      </c>
      <c r="AJ32" s="200">
        <v>0</v>
      </c>
      <c r="AK32" s="200">
        <v>29.62</v>
      </c>
      <c r="AL32" s="200">
        <v>0</v>
      </c>
      <c r="AM32" s="200">
        <v>0</v>
      </c>
      <c r="AN32" s="200">
        <v>0</v>
      </c>
      <c r="AO32" s="200">
        <v>292.62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15.4</v>
      </c>
      <c r="K33" s="200">
        <v>208.7</v>
      </c>
      <c r="L33" s="200">
        <v>0.36</v>
      </c>
      <c r="M33" s="200">
        <v>4.1399999999999997</v>
      </c>
      <c r="N33" s="200">
        <v>1.71</v>
      </c>
      <c r="O33" s="200">
        <v>2.42</v>
      </c>
      <c r="P33" s="200">
        <v>0.77</v>
      </c>
      <c r="Q33" s="200">
        <v>0.16</v>
      </c>
      <c r="R33" s="200">
        <v>0.62</v>
      </c>
      <c r="S33" s="200">
        <v>0.38</v>
      </c>
      <c r="T33" s="200">
        <v>0</v>
      </c>
      <c r="U33" s="200">
        <v>2.0499999999999998</v>
      </c>
      <c r="V33" s="200">
        <v>0.21</v>
      </c>
      <c r="W33" s="200">
        <v>0.56999999999999995</v>
      </c>
      <c r="X33" s="200">
        <v>0</v>
      </c>
      <c r="Y33" s="200">
        <v>0</v>
      </c>
      <c r="Z33" s="200">
        <v>2.4500000000000002</v>
      </c>
      <c r="AA33" s="200">
        <v>1.31</v>
      </c>
      <c r="AB33" s="200">
        <v>0</v>
      </c>
      <c r="AC33" s="200">
        <v>23.91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8.49</v>
      </c>
      <c r="AJ33" s="200">
        <v>0</v>
      </c>
      <c r="AK33" s="200">
        <v>29.62</v>
      </c>
      <c r="AL33" s="200">
        <v>0</v>
      </c>
      <c r="AM33" s="200">
        <v>0</v>
      </c>
      <c r="AN33" s="200">
        <v>0</v>
      </c>
      <c r="AO33" s="200">
        <v>292.62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15.4</v>
      </c>
      <c r="K34" s="200">
        <v>212.57</v>
      </c>
      <c r="L34" s="200">
        <v>0.36</v>
      </c>
      <c r="M34" s="200">
        <v>4.1399999999999997</v>
      </c>
      <c r="N34" s="200">
        <v>1.71</v>
      </c>
      <c r="O34" s="200">
        <v>2.42</v>
      </c>
      <c r="P34" s="200">
        <v>0.77</v>
      </c>
      <c r="Q34" s="200">
        <v>0.16</v>
      </c>
      <c r="R34" s="200">
        <v>0.62</v>
      </c>
      <c r="S34" s="200">
        <v>0.38</v>
      </c>
      <c r="T34" s="200">
        <v>0</v>
      </c>
      <c r="U34" s="200">
        <v>2.0499999999999998</v>
      </c>
      <c r="V34" s="200">
        <v>0.21</v>
      </c>
      <c r="W34" s="200">
        <v>0.56999999999999995</v>
      </c>
      <c r="X34" s="200">
        <v>0</v>
      </c>
      <c r="Y34" s="200">
        <v>0</v>
      </c>
      <c r="Z34" s="200">
        <v>2.4500000000000002</v>
      </c>
      <c r="AA34" s="200">
        <v>1.31</v>
      </c>
      <c r="AB34" s="200">
        <v>0</v>
      </c>
      <c r="AC34" s="200">
        <v>23.91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8.49</v>
      </c>
      <c r="AJ34" s="200">
        <v>0</v>
      </c>
      <c r="AK34" s="200">
        <v>29.62</v>
      </c>
      <c r="AL34" s="200">
        <v>0</v>
      </c>
      <c r="AM34" s="200">
        <v>0</v>
      </c>
      <c r="AN34" s="200">
        <v>0</v>
      </c>
      <c r="AO34" s="200">
        <v>292.62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15.4</v>
      </c>
      <c r="K35" s="200">
        <v>232.34</v>
      </c>
      <c r="L35" s="200">
        <v>11.04</v>
      </c>
      <c r="M35" s="200">
        <v>4.1399999999999997</v>
      </c>
      <c r="N35" s="200">
        <v>1.71</v>
      </c>
      <c r="O35" s="200">
        <v>2.42</v>
      </c>
      <c r="P35" s="200">
        <v>0.77</v>
      </c>
      <c r="Q35" s="200">
        <v>1.89</v>
      </c>
      <c r="R35" s="200">
        <v>10.14</v>
      </c>
      <c r="S35" s="200">
        <v>0.38</v>
      </c>
      <c r="T35" s="200">
        <v>0</v>
      </c>
      <c r="U35" s="200">
        <v>2.0499999999999998</v>
      </c>
      <c r="V35" s="200">
        <v>0.21</v>
      </c>
      <c r="W35" s="200">
        <v>0.56999999999999995</v>
      </c>
      <c r="X35" s="200">
        <v>0</v>
      </c>
      <c r="Y35" s="200">
        <v>0</v>
      </c>
      <c r="Z35" s="200">
        <v>3.1</v>
      </c>
      <c r="AA35" s="200">
        <v>1.31</v>
      </c>
      <c r="AB35" s="200">
        <v>0</v>
      </c>
      <c r="AC35" s="200">
        <v>23.91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8.49</v>
      </c>
      <c r="AJ35" s="200">
        <v>0</v>
      </c>
      <c r="AK35" s="200">
        <v>29.62</v>
      </c>
      <c r="AL35" s="200">
        <v>0</v>
      </c>
      <c r="AM35" s="200">
        <v>0</v>
      </c>
      <c r="AN35" s="200">
        <v>0</v>
      </c>
      <c r="AO35" s="200">
        <v>292.62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15.4</v>
      </c>
      <c r="K36" s="200">
        <v>232.34</v>
      </c>
      <c r="L36" s="200">
        <v>11.04</v>
      </c>
      <c r="M36" s="200">
        <v>29.93</v>
      </c>
      <c r="N36" s="200">
        <v>1.71</v>
      </c>
      <c r="O36" s="200">
        <v>2.42</v>
      </c>
      <c r="P36" s="200">
        <v>0.77</v>
      </c>
      <c r="Q36" s="200">
        <v>1.89</v>
      </c>
      <c r="R36" s="200">
        <v>10.14</v>
      </c>
      <c r="S36" s="200">
        <v>5.84</v>
      </c>
      <c r="T36" s="200">
        <v>0</v>
      </c>
      <c r="U36" s="200">
        <v>2.0499999999999998</v>
      </c>
      <c r="V36" s="200">
        <v>3.26</v>
      </c>
      <c r="W36" s="200">
        <v>6.67</v>
      </c>
      <c r="X36" s="200">
        <v>0</v>
      </c>
      <c r="Y36" s="200">
        <v>0</v>
      </c>
      <c r="Z36" s="200">
        <v>3.1</v>
      </c>
      <c r="AA36" s="200">
        <v>20.28</v>
      </c>
      <c r="AB36" s="200">
        <v>0</v>
      </c>
      <c r="AC36" s="200">
        <v>23.91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8.49</v>
      </c>
      <c r="AJ36" s="200">
        <v>0</v>
      </c>
      <c r="AK36" s="200">
        <v>29.62</v>
      </c>
      <c r="AL36" s="200">
        <v>0</v>
      </c>
      <c r="AM36" s="200">
        <v>0</v>
      </c>
      <c r="AN36" s="200">
        <v>0</v>
      </c>
      <c r="AO36" s="200">
        <v>292.62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15.4</v>
      </c>
      <c r="K37" s="200">
        <v>232.34</v>
      </c>
      <c r="L37" s="200">
        <v>11.04</v>
      </c>
      <c r="M37" s="200">
        <v>34.76</v>
      </c>
      <c r="N37" s="200">
        <v>1.71</v>
      </c>
      <c r="O37" s="200">
        <v>2.42</v>
      </c>
      <c r="P37" s="200">
        <v>15.68</v>
      </c>
      <c r="Q37" s="200">
        <v>1.89</v>
      </c>
      <c r="R37" s="200">
        <v>10.14</v>
      </c>
      <c r="S37" s="200">
        <v>5.84</v>
      </c>
      <c r="T37" s="200">
        <v>0</v>
      </c>
      <c r="U37" s="200">
        <v>2.0499999999999998</v>
      </c>
      <c r="V37" s="200">
        <v>3.26</v>
      </c>
      <c r="W37" s="200">
        <v>6.67</v>
      </c>
      <c r="X37" s="200">
        <v>5.05</v>
      </c>
      <c r="Y37" s="200">
        <v>0</v>
      </c>
      <c r="Z37" s="200">
        <v>22.44</v>
      </c>
      <c r="AA37" s="200">
        <v>20.28</v>
      </c>
      <c r="AB37" s="200">
        <v>0</v>
      </c>
      <c r="AC37" s="200">
        <v>23.91</v>
      </c>
      <c r="AD37" s="200">
        <v>0</v>
      </c>
      <c r="AE37" s="200">
        <v>0</v>
      </c>
      <c r="AF37" s="200">
        <v>0</v>
      </c>
      <c r="AG37" s="200">
        <v>0</v>
      </c>
      <c r="AH37" s="200">
        <v>56.58</v>
      </c>
      <c r="AI37" s="200">
        <v>8.49</v>
      </c>
      <c r="AJ37" s="200">
        <v>0</v>
      </c>
      <c r="AK37" s="200">
        <v>29.62</v>
      </c>
      <c r="AL37" s="200">
        <v>0</v>
      </c>
      <c r="AM37" s="200">
        <v>0</v>
      </c>
      <c r="AN37" s="200">
        <v>0</v>
      </c>
      <c r="AO37" s="200">
        <v>292.62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15.4</v>
      </c>
      <c r="K38" s="200">
        <v>232.34</v>
      </c>
      <c r="L38" s="200">
        <v>11.04</v>
      </c>
      <c r="M38" s="200">
        <v>34.76</v>
      </c>
      <c r="N38" s="200">
        <v>1.71</v>
      </c>
      <c r="O38" s="200">
        <v>2.42</v>
      </c>
      <c r="P38" s="200">
        <v>0.77</v>
      </c>
      <c r="Q38" s="200">
        <v>1.89</v>
      </c>
      <c r="R38" s="200">
        <v>10.14</v>
      </c>
      <c r="S38" s="200">
        <v>5.84</v>
      </c>
      <c r="T38" s="200">
        <v>0</v>
      </c>
      <c r="U38" s="200">
        <v>2.0499999999999998</v>
      </c>
      <c r="V38" s="200">
        <v>3.26</v>
      </c>
      <c r="W38" s="200">
        <v>6.67</v>
      </c>
      <c r="X38" s="200">
        <v>5.05</v>
      </c>
      <c r="Y38" s="200">
        <v>0</v>
      </c>
      <c r="Z38" s="200">
        <v>22.44</v>
      </c>
      <c r="AA38" s="200">
        <v>20.28</v>
      </c>
      <c r="AB38" s="200">
        <v>0</v>
      </c>
      <c r="AC38" s="200">
        <v>23.91</v>
      </c>
      <c r="AD38" s="200">
        <v>0</v>
      </c>
      <c r="AE38" s="200">
        <v>0</v>
      </c>
      <c r="AF38" s="200">
        <v>0</v>
      </c>
      <c r="AG38" s="200">
        <v>0</v>
      </c>
      <c r="AH38" s="200">
        <v>56.58</v>
      </c>
      <c r="AI38" s="200">
        <v>8.49</v>
      </c>
      <c r="AJ38" s="200">
        <v>0</v>
      </c>
      <c r="AK38" s="200">
        <v>29.62</v>
      </c>
      <c r="AL38" s="200">
        <v>0</v>
      </c>
      <c r="AM38" s="200">
        <v>0</v>
      </c>
      <c r="AN38" s="200">
        <v>0</v>
      </c>
      <c r="AO38" s="200">
        <v>292.62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15.4</v>
      </c>
      <c r="K39" s="200">
        <v>232.34</v>
      </c>
      <c r="L39" s="200">
        <v>11.04</v>
      </c>
      <c r="M39" s="200">
        <v>34.76</v>
      </c>
      <c r="N39" s="200">
        <v>1.71</v>
      </c>
      <c r="O39" s="200">
        <v>2.42</v>
      </c>
      <c r="P39" s="200">
        <v>0.77</v>
      </c>
      <c r="Q39" s="200">
        <v>1.89</v>
      </c>
      <c r="R39" s="200">
        <v>10.119999999999999</v>
      </c>
      <c r="S39" s="200">
        <v>5.83</v>
      </c>
      <c r="T39" s="200">
        <v>0</v>
      </c>
      <c r="U39" s="200">
        <v>2.0499999999999998</v>
      </c>
      <c r="V39" s="200">
        <v>3.26</v>
      </c>
      <c r="W39" s="200">
        <v>6.67</v>
      </c>
      <c r="X39" s="200">
        <v>5.05</v>
      </c>
      <c r="Y39" s="200">
        <v>0</v>
      </c>
      <c r="Z39" s="200">
        <v>22.44</v>
      </c>
      <c r="AA39" s="200">
        <v>20.28</v>
      </c>
      <c r="AB39" s="200">
        <v>0</v>
      </c>
      <c r="AC39" s="200">
        <v>23.91</v>
      </c>
      <c r="AD39" s="200">
        <v>0</v>
      </c>
      <c r="AE39" s="200">
        <v>0</v>
      </c>
      <c r="AF39" s="200">
        <v>0</v>
      </c>
      <c r="AG39" s="200">
        <v>0</v>
      </c>
      <c r="AH39" s="200">
        <v>56.58</v>
      </c>
      <c r="AI39" s="200">
        <v>8.49</v>
      </c>
      <c r="AJ39" s="200">
        <v>0</v>
      </c>
      <c r="AK39" s="200">
        <v>29.62</v>
      </c>
      <c r="AL39" s="200">
        <v>0</v>
      </c>
      <c r="AM39" s="200">
        <v>0</v>
      </c>
      <c r="AN39" s="200">
        <v>0</v>
      </c>
      <c r="AO39" s="200">
        <v>292.62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15.4</v>
      </c>
      <c r="K40" s="200">
        <v>232.34</v>
      </c>
      <c r="L40" s="200">
        <v>11.04</v>
      </c>
      <c r="M40" s="200">
        <v>34.76</v>
      </c>
      <c r="N40" s="200">
        <v>1.71</v>
      </c>
      <c r="O40" s="200">
        <v>2.42</v>
      </c>
      <c r="P40" s="200">
        <v>15.68</v>
      </c>
      <c r="Q40" s="200">
        <v>1.89</v>
      </c>
      <c r="R40" s="200">
        <v>10.119999999999999</v>
      </c>
      <c r="S40" s="200">
        <v>5.83</v>
      </c>
      <c r="T40" s="200">
        <v>0</v>
      </c>
      <c r="U40" s="200">
        <v>2.0499999999999998</v>
      </c>
      <c r="V40" s="200">
        <v>3.26</v>
      </c>
      <c r="W40" s="200">
        <v>6.67</v>
      </c>
      <c r="X40" s="200">
        <v>5.05</v>
      </c>
      <c r="Y40" s="200">
        <v>0</v>
      </c>
      <c r="Z40" s="200">
        <v>22.44</v>
      </c>
      <c r="AA40" s="200">
        <v>20.28</v>
      </c>
      <c r="AB40" s="200">
        <v>0</v>
      </c>
      <c r="AC40" s="200">
        <v>23.91</v>
      </c>
      <c r="AD40" s="200">
        <v>0</v>
      </c>
      <c r="AE40" s="200">
        <v>0</v>
      </c>
      <c r="AF40" s="200">
        <v>0</v>
      </c>
      <c r="AG40" s="200">
        <v>0</v>
      </c>
      <c r="AH40" s="200">
        <v>56.58</v>
      </c>
      <c r="AI40" s="200">
        <v>8.49</v>
      </c>
      <c r="AJ40" s="200">
        <v>0</v>
      </c>
      <c r="AK40" s="200">
        <v>29.62</v>
      </c>
      <c r="AL40" s="200">
        <v>0</v>
      </c>
      <c r="AM40" s="200">
        <v>0</v>
      </c>
      <c r="AN40" s="200">
        <v>0</v>
      </c>
      <c r="AO40" s="200">
        <v>292.62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15.4</v>
      </c>
      <c r="K41" s="200">
        <v>232.34</v>
      </c>
      <c r="L41" s="200">
        <v>11.04</v>
      </c>
      <c r="M41" s="200">
        <v>39.6</v>
      </c>
      <c r="N41" s="200">
        <v>22.87</v>
      </c>
      <c r="O41" s="200">
        <v>46.21</v>
      </c>
      <c r="P41" s="200">
        <v>15.94</v>
      </c>
      <c r="Q41" s="200">
        <v>1.98</v>
      </c>
      <c r="R41" s="200">
        <v>10.119999999999999</v>
      </c>
      <c r="S41" s="200">
        <v>5.71</v>
      </c>
      <c r="T41" s="200">
        <v>0</v>
      </c>
      <c r="U41" s="200">
        <v>2.0499999999999998</v>
      </c>
      <c r="V41" s="200">
        <v>6.26</v>
      </c>
      <c r="W41" s="200">
        <v>6.95</v>
      </c>
      <c r="X41" s="200">
        <v>5.85</v>
      </c>
      <c r="Y41" s="200">
        <v>0</v>
      </c>
      <c r="Z41" s="200">
        <v>27.88</v>
      </c>
      <c r="AA41" s="200">
        <v>20.28</v>
      </c>
      <c r="AB41" s="200">
        <v>0</v>
      </c>
      <c r="AC41" s="200">
        <v>23.91</v>
      </c>
      <c r="AD41" s="200">
        <v>0</v>
      </c>
      <c r="AE41" s="200">
        <v>0</v>
      </c>
      <c r="AF41" s="200">
        <v>0</v>
      </c>
      <c r="AG41" s="200">
        <v>0</v>
      </c>
      <c r="AH41" s="200">
        <v>56.58</v>
      </c>
      <c r="AI41" s="200">
        <v>8.49</v>
      </c>
      <c r="AJ41" s="200">
        <v>0</v>
      </c>
      <c r="AK41" s="200">
        <v>29.62</v>
      </c>
      <c r="AL41" s="200">
        <v>0</v>
      </c>
      <c r="AM41" s="200">
        <v>0</v>
      </c>
      <c r="AN41" s="200">
        <v>0</v>
      </c>
      <c r="AO41" s="200">
        <v>292.62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15.4</v>
      </c>
      <c r="K42" s="200">
        <v>232.34</v>
      </c>
      <c r="L42" s="200">
        <v>11.04</v>
      </c>
      <c r="M42" s="200">
        <v>39.6</v>
      </c>
      <c r="N42" s="200">
        <v>22.87</v>
      </c>
      <c r="O42" s="200">
        <v>38.479999999999997</v>
      </c>
      <c r="P42" s="200">
        <v>15.94</v>
      </c>
      <c r="Q42" s="200">
        <v>1.98</v>
      </c>
      <c r="R42" s="200">
        <v>10.119999999999999</v>
      </c>
      <c r="S42" s="200">
        <v>5.71</v>
      </c>
      <c r="T42" s="200">
        <v>0</v>
      </c>
      <c r="U42" s="200">
        <v>2.0499999999999998</v>
      </c>
      <c r="V42" s="200">
        <v>6.26</v>
      </c>
      <c r="W42" s="200">
        <v>6.95</v>
      </c>
      <c r="X42" s="200">
        <v>6.31</v>
      </c>
      <c r="Y42" s="200">
        <v>0</v>
      </c>
      <c r="Z42" s="200">
        <v>23.09</v>
      </c>
      <c r="AA42" s="200">
        <v>20.28</v>
      </c>
      <c r="AB42" s="200">
        <v>0</v>
      </c>
      <c r="AC42" s="200">
        <v>23.91</v>
      </c>
      <c r="AD42" s="200">
        <v>0</v>
      </c>
      <c r="AE42" s="200">
        <v>0</v>
      </c>
      <c r="AF42" s="200">
        <v>0</v>
      </c>
      <c r="AG42" s="200">
        <v>0</v>
      </c>
      <c r="AH42" s="200">
        <v>56.58</v>
      </c>
      <c r="AI42" s="200">
        <v>8.49</v>
      </c>
      <c r="AJ42" s="200">
        <v>0</v>
      </c>
      <c r="AK42" s="200">
        <v>29.62</v>
      </c>
      <c r="AL42" s="200">
        <v>0</v>
      </c>
      <c r="AM42" s="200">
        <v>0</v>
      </c>
      <c r="AN42" s="200">
        <v>0</v>
      </c>
      <c r="AO42" s="200">
        <v>292.62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15.4</v>
      </c>
      <c r="K43" s="200">
        <v>232.34</v>
      </c>
      <c r="L43" s="200">
        <v>11.04</v>
      </c>
      <c r="M43" s="200">
        <v>39.6</v>
      </c>
      <c r="N43" s="200">
        <v>22.87</v>
      </c>
      <c r="O43" s="200">
        <v>34.61</v>
      </c>
      <c r="P43" s="200">
        <v>15.94</v>
      </c>
      <c r="Q43" s="200">
        <v>1.98</v>
      </c>
      <c r="R43" s="200">
        <v>10.119999999999999</v>
      </c>
      <c r="S43" s="200">
        <v>5.71</v>
      </c>
      <c r="T43" s="200">
        <v>0</v>
      </c>
      <c r="U43" s="200">
        <v>2.0499999999999998</v>
      </c>
      <c r="V43" s="200">
        <v>6.26</v>
      </c>
      <c r="W43" s="200">
        <v>6.95</v>
      </c>
      <c r="X43" s="200">
        <v>6.31</v>
      </c>
      <c r="Y43" s="200">
        <v>0</v>
      </c>
      <c r="Z43" s="200">
        <v>23.72</v>
      </c>
      <c r="AA43" s="200">
        <v>20.28</v>
      </c>
      <c r="AB43" s="200">
        <v>0</v>
      </c>
      <c r="AC43" s="200">
        <v>23.91</v>
      </c>
      <c r="AD43" s="200">
        <v>0</v>
      </c>
      <c r="AE43" s="200">
        <v>0</v>
      </c>
      <c r="AF43" s="200">
        <v>0</v>
      </c>
      <c r="AG43" s="200">
        <v>0</v>
      </c>
      <c r="AH43" s="200">
        <v>56.58</v>
      </c>
      <c r="AI43" s="200">
        <v>7.07</v>
      </c>
      <c r="AJ43" s="200">
        <v>0</v>
      </c>
      <c r="AK43" s="200">
        <v>29.62</v>
      </c>
      <c r="AL43" s="200">
        <v>0</v>
      </c>
      <c r="AM43" s="200">
        <v>0</v>
      </c>
      <c r="AN43" s="200">
        <v>0</v>
      </c>
      <c r="AO43" s="200">
        <v>292.62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15.4</v>
      </c>
      <c r="K44" s="200">
        <v>232.34</v>
      </c>
      <c r="L44" s="200">
        <v>11.04</v>
      </c>
      <c r="M44" s="200">
        <v>39.6</v>
      </c>
      <c r="N44" s="200">
        <v>22.87</v>
      </c>
      <c r="O44" s="200">
        <v>23.01</v>
      </c>
      <c r="P44" s="200">
        <v>15.94</v>
      </c>
      <c r="Q44" s="200">
        <v>1.98</v>
      </c>
      <c r="R44" s="200">
        <v>10.119999999999999</v>
      </c>
      <c r="S44" s="200">
        <v>5.71</v>
      </c>
      <c r="T44" s="200">
        <v>0</v>
      </c>
      <c r="U44" s="200">
        <v>2.0499999999999998</v>
      </c>
      <c r="V44" s="200">
        <v>6.26</v>
      </c>
      <c r="W44" s="200">
        <v>6.95</v>
      </c>
      <c r="X44" s="200">
        <v>6.31</v>
      </c>
      <c r="Y44" s="200">
        <v>0</v>
      </c>
      <c r="Z44" s="200">
        <v>23.72</v>
      </c>
      <c r="AA44" s="200">
        <v>20.28</v>
      </c>
      <c r="AB44" s="200">
        <v>0</v>
      </c>
      <c r="AC44" s="200">
        <v>25.19</v>
      </c>
      <c r="AD44" s="200">
        <v>0</v>
      </c>
      <c r="AE44" s="200">
        <v>0</v>
      </c>
      <c r="AF44" s="200">
        <v>0</v>
      </c>
      <c r="AG44" s="200">
        <v>0</v>
      </c>
      <c r="AH44" s="200">
        <v>56.58</v>
      </c>
      <c r="AI44" s="200">
        <v>7.07</v>
      </c>
      <c r="AJ44" s="200">
        <v>0</v>
      </c>
      <c r="AK44" s="200">
        <v>29.62</v>
      </c>
      <c r="AL44" s="200">
        <v>0</v>
      </c>
      <c r="AM44" s="200">
        <v>0</v>
      </c>
      <c r="AN44" s="200">
        <v>0</v>
      </c>
      <c r="AO44" s="200">
        <v>292.62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15.4</v>
      </c>
      <c r="K45" s="200">
        <v>232.34</v>
      </c>
      <c r="L45" s="200">
        <v>11.04</v>
      </c>
      <c r="M45" s="200">
        <v>39.6</v>
      </c>
      <c r="N45" s="200">
        <v>22.87</v>
      </c>
      <c r="O45" s="200">
        <v>15.27</v>
      </c>
      <c r="P45" s="200">
        <v>15.94</v>
      </c>
      <c r="Q45" s="200">
        <v>1.98</v>
      </c>
      <c r="R45" s="200">
        <v>10.119999999999999</v>
      </c>
      <c r="S45" s="200">
        <v>5.71</v>
      </c>
      <c r="T45" s="200">
        <v>0</v>
      </c>
      <c r="U45" s="200">
        <v>2.0499999999999998</v>
      </c>
      <c r="V45" s="200">
        <v>6.26</v>
      </c>
      <c r="W45" s="200">
        <v>6.95</v>
      </c>
      <c r="X45" s="200">
        <v>6.31</v>
      </c>
      <c r="Y45" s="200">
        <v>0</v>
      </c>
      <c r="Z45" s="200">
        <v>23.72</v>
      </c>
      <c r="AA45" s="200">
        <v>20.28</v>
      </c>
      <c r="AB45" s="200">
        <v>0</v>
      </c>
      <c r="AC45" s="200">
        <v>25.19</v>
      </c>
      <c r="AD45" s="200">
        <v>0</v>
      </c>
      <c r="AE45" s="200">
        <v>0</v>
      </c>
      <c r="AF45" s="200">
        <v>0</v>
      </c>
      <c r="AG45" s="200">
        <v>0</v>
      </c>
      <c r="AH45" s="200">
        <v>56.58</v>
      </c>
      <c r="AI45" s="200">
        <v>7.07</v>
      </c>
      <c r="AJ45" s="200">
        <v>0</v>
      </c>
      <c r="AK45" s="200">
        <v>29.62</v>
      </c>
      <c r="AL45" s="200">
        <v>0</v>
      </c>
      <c r="AM45" s="200">
        <v>0</v>
      </c>
      <c r="AN45" s="200">
        <v>0</v>
      </c>
      <c r="AO45" s="200">
        <v>292.62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15.4</v>
      </c>
      <c r="K46" s="200">
        <v>232.34</v>
      </c>
      <c r="L46" s="200">
        <v>11.04</v>
      </c>
      <c r="M46" s="200">
        <v>39.6</v>
      </c>
      <c r="N46" s="200">
        <v>1.71</v>
      </c>
      <c r="O46" s="200">
        <v>2.42</v>
      </c>
      <c r="P46" s="200">
        <v>15.94</v>
      </c>
      <c r="Q46" s="200">
        <v>1.98</v>
      </c>
      <c r="R46" s="200">
        <v>10.119999999999999</v>
      </c>
      <c r="S46" s="200">
        <v>5.71</v>
      </c>
      <c r="T46" s="200">
        <v>0</v>
      </c>
      <c r="U46" s="200">
        <v>2.0499999999999998</v>
      </c>
      <c r="V46" s="200">
        <v>6.26</v>
      </c>
      <c r="W46" s="200">
        <v>6.95</v>
      </c>
      <c r="X46" s="200">
        <v>1.42</v>
      </c>
      <c r="Y46" s="200">
        <v>0</v>
      </c>
      <c r="Z46" s="200">
        <v>23.72</v>
      </c>
      <c r="AA46" s="200">
        <v>20.28</v>
      </c>
      <c r="AB46" s="200">
        <v>0</v>
      </c>
      <c r="AC46" s="200">
        <v>25.19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7.07</v>
      </c>
      <c r="AJ46" s="200">
        <v>0</v>
      </c>
      <c r="AK46" s="200">
        <v>24.87</v>
      </c>
      <c r="AL46" s="200">
        <v>0</v>
      </c>
      <c r="AM46" s="200">
        <v>0</v>
      </c>
      <c r="AN46" s="200">
        <v>0</v>
      </c>
      <c r="AO46" s="200">
        <v>292.62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15.4</v>
      </c>
      <c r="K47" s="200">
        <v>232.34</v>
      </c>
      <c r="L47" s="200">
        <v>11.04</v>
      </c>
      <c r="M47" s="200">
        <v>29.17</v>
      </c>
      <c r="N47" s="200">
        <v>1.71</v>
      </c>
      <c r="O47" s="200">
        <v>2.42</v>
      </c>
      <c r="P47" s="200">
        <v>11.82</v>
      </c>
      <c r="Q47" s="200">
        <v>1.98</v>
      </c>
      <c r="R47" s="200">
        <v>9.86</v>
      </c>
      <c r="S47" s="200">
        <v>5.63</v>
      </c>
      <c r="T47" s="200">
        <v>0</v>
      </c>
      <c r="U47" s="200">
        <v>2.0499999999999998</v>
      </c>
      <c r="V47" s="200">
        <v>6.26</v>
      </c>
      <c r="W47" s="200">
        <v>6.95</v>
      </c>
      <c r="X47" s="200">
        <v>1.42</v>
      </c>
      <c r="Y47" s="200">
        <v>0</v>
      </c>
      <c r="Z47" s="200">
        <v>23.72</v>
      </c>
      <c r="AA47" s="200">
        <v>20.28</v>
      </c>
      <c r="AB47" s="200">
        <v>0</v>
      </c>
      <c r="AC47" s="200">
        <v>25.19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7.07</v>
      </c>
      <c r="AJ47" s="200">
        <v>0</v>
      </c>
      <c r="AK47" s="200">
        <v>29.62</v>
      </c>
      <c r="AL47" s="200">
        <v>0</v>
      </c>
      <c r="AM47" s="200">
        <v>0</v>
      </c>
      <c r="AN47" s="200">
        <v>0</v>
      </c>
      <c r="AO47" s="200">
        <v>292.62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15.4</v>
      </c>
      <c r="K48" s="200">
        <v>232.34</v>
      </c>
      <c r="L48" s="200">
        <v>11.04</v>
      </c>
      <c r="M48" s="200">
        <v>14.21</v>
      </c>
      <c r="N48" s="200">
        <v>1.71</v>
      </c>
      <c r="O48" s="200">
        <v>2.42</v>
      </c>
      <c r="P48" s="200">
        <v>0.77</v>
      </c>
      <c r="Q48" s="200">
        <v>1.98</v>
      </c>
      <c r="R48" s="200">
        <v>9.86</v>
      </c>
      <c r="S48" s="200">
        <v>5.63</v>
      </c>
      <c r="T48" s="200">
        <v>0</v>
      </c>
      <c r="U48" s="200">
        <v>2.0499999999999998</v>
      </c>
      <c r="V48" s="200">
        <v>6.26</v>
      </c>
      <c r="W48" s="200">
        <v>6.95</v>
      </c>
      <c r="X48" s="200">
        <v>1.42</v>
      </c>
      <c r="Y48" s="200">
        <v>0</v>
      </c>
      <c r="Z48" s="200">
        <v>23.72</v>
      </c>
      <c r="AA48" s="200">
        <v>20.28</v>
      </c>
      <c r="AB48" s="200">
        <v>0</v>
      </c>
      <c r="AC48" s="200">
        <v>25.19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7.07</v>
      </c>
      <c r="AJ48" s="200">
        <v>0</v>
      </c>
      <c r="AK48" s="200">
        <v>29.62</v>
      </c>
      <c r="AL48" s="200">
        <v>0</v>
      </c>
      <c r="AM48" s="200">
        <v>0</v>
      </c>
      <c r="AN48" s="200">
        <v>0</v>
      </c>
      <c r="AO48" s="200">
        <v>292.62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15.4</v>
      </c>
      <c r="K49" s="200">
        <v>232.34</v>
      </c>
      <c r="L49" s="200">
        <v>11.04</v>
      </c>
      <c r="M49" s="200">
        <v>17.02</v>
      </c>
      <c r="N49" s="200">
        <v>1.71</v>
      </c>
      <c r="O49" s="200">
        <v>2.42</v>
      </c>
      <c r="P49" s="200">
        <v>0.77</v>
      </c>
      <c r="Q49" s="200">
        <v>1.89</v>
      </c>
      <c r="R49" s="200">
        <v>9.6199999999999992</v>
      </c>
      <c r="S49" s="200">
        <v>5.59</v>
      </c>
      <c r="T49" s="200">
        <v>0</v>
      </c>
      <c r="U49" s="200">
        <v>2.0499999999999998</v>
      </c>
      <c r="V49" s="200">
        <v>6.26</v>
      </c>
      <c r="W49" s="200">
        <v>6.95</v>
      </c>
      <c r="X49" s="200">
        <v>1.43</v>
      </c>
      <c r="Y49" s="200">
        <v>0</v>
      </c>
      <c r="Z49" s="200">
        <v>23.72</v>
      </c>
      <c r="AA49" s="200">
        <v>20.28</v>
      </c>
      <c r="AB49" s="200">
        <v>0</v>
      </c>
      <c r="AC49" s="200">
        <v>25.48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7.07</v>
      </c>
      <c r="AJ49" s="200">
        <v>0</v>
      </c>
      <c r="AK49" s="200">
        <v>29.62</v>
      </c>
      <c r="AL49" s="200">
        <v>0</v>
      </c>
      <c r="AM49" s="200">
        <v>0</v>
      </c>
      <c r="AN49" s="200">
        <v>0</v>
      </c>
      <c r="AO49" s="200">
        <v>292.62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15.4</v>
      </c>
      <c r="K50" s="200">
        <v>232.34</v>
      </c>
      <c r="L50" s="200">
        <v>11.04</v>
      </c>
      <c r="M50" s="200">
        <v>2.1</v>
      </c>
      <c r="N50" s="200">
        <v>1.71</v>
      </c>
      <c r="O50" s="200">
        <v>2.42</v>
      </c>
      <c r="P50" s="200">
        <v>0.77</v>
      </c>
      <c r="Q50" s="200">
        <v>1.89</v>
      </c>
      <c r="R50" s="200">
        <v>9.6199999999999992</v>
      </c>
      <c r="S50" s="200">
        <v>5.59</v>
      </c>
      <c r="T50" s="200">
        <v>0</v>
      </c>
      <c r="U50" s="200">
        <v>2.0499999999999998</v>
      </c>
      <c r="V50" s="200">
        <v>0.21</v>
      </c>
      <c r="W50" s="200">
        <v>0.5</v>
      </c>
      <c r="X50" s="200">
        <v>1.43</v>
      </c>
      <c r="Y50" s="200">
        <v>0</v>
      </c>
      <c r="Z50" s="200">
        <v>3.1</v>
      </c>
      <c r="AA50" s="200">
        <v>8.68</v>
      </c>
      <c r="AB50" s="200">
        <v>0</v>
      </c>
      <c r="AC50" s="200">
        <v>25.48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7.07</v>
      </c>
      <c r="AJ50" s="200">
        <v>0</v>
      </c>
      <c r="AK50" s="200">
        <v>29.62</v>
      </c>
      <c r="AL50" s="200">
        <v>0</v>
      </c>
      <c r="AM50" s="200">
        <v>0</v>
      </c>
      <c r="AN50" s="200">
        <v>0</v>
      </c>
      <c r="AO50" s="200">
        <v>292.62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15.4</v>
      </c>
      <c r="K51" s="200">
        <v>232.34</v>
      </c>
      <c r="L51" s="200">
        <v>11.04</v>
      </c>
      <c r="M51" s="200">
        <v>2.1</v>
      </c>
      <c r="N51" s="200">
        <v>1.71</v>
      </c>
      <c r="O51" s="200">
        <v>2.42</v>
      </c>
      <c r="P51" s="200">
        <v>0.77</v>
      </c>
      <c r="Q51" s="200">
        <v>4.79</v>
      </c>
      <c r="R51" s="200">
        <v>13.68</v>
      </c>
      <c r="S51" s="200">
        <v>0.38</v>
      </c>
      <c r="T51" s="200">
        <v>0</v>
      </c>
      <c r="U51" s="200">
        <v>2.0499999999999998</v>
      </c>
      <c r="V51" s="200">
        <v>0.72</v>
      </c>
      <c r="W51" s="200">
        <v>0.51</v>
      </c>
      <c r="X51" s="200">
        <v>1.43</v>
      </c>
      <c r="Y51" s="200">
        <v>0</v>
      </c>
      <c r="Z51" s="200">
        <v>3.1</v>
      </c>
      <c r="AA51" s="200">
        <v>1.31</v>
      </c>
      <c r="AB51" s="200">
        <v>0</v>
      </c>
      <c r="AC51" s="200">
        <v>25.48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5.66</v>
      </c>
      <c r="AJ51" s="200">
        <v>0</v>
      </c>
      <c r="AK51" s="200">
        <v>24.87</v>
      </c>
      <c r="AL51" s="200">
        <v>0</v>
      </c>
      <c r="AM51" s="200">
        <v>0</v>
      </c>
      <c r="AN51" s="200">
        <v>0</v>
      </c>
      <c r="AO51" s="200">
        <v>286.39999999999998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15.4</v>
      </c>
      <c r="K52" s="200">
        <v>210.63</v>
      </c>
      <c r="L52" s="200">
        <v>0.36</v>
      </c>
      <c r="M52" s="200">
        <v>2.1</v>
      </c>
      <c r="N52" s="200">
        <v>1.71</v>
      </c>
      <c r="O52" s="200">
        <v>2.42</v>
      </c>
      <c r="P52" s="200">
        <v>0.77</v>
      </c>
      <c r="Q52" s="200">
        <v>0.16</v>
      </c>
      <c r="R52" s="200">
        <v>0.61</v>
      </c>
      <c r="S52" s="200">
        <v>0.38</v>
      </c>
      <c r="T52" s="200">
        <v>0</v>
      </c>
      <c r="U52" s="200">
        <v>2.0499999999999998</v>
      </c>
      <c r="V52" s="200">
        <v>0.21</v>
      </c>
      <c r="W52" s="200">
        <v>0.51</v>
      </c>
      <c r="X52" s="200">
        <v>1.43</v>
      </c>
      <c r="Y52" s="200">
        <v>0</v>
      </c>
      <c r="Z52" s="200">
        <v>3.1</v>
      </c>
      <c r="AA52" s="200">
        <v>1.31</v>
      </c>
      <c r="AB52" s="200">
        <v>0</v>
      </c>
      <c r="AC52" s="200">
        <v>25.48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5.66</v>
      </c>
      <c r="AJ52" s="200">
        <v>0</v>
      </c>
      <c r="AK52" s="200">
        <v>29.62</v>
      </c>
      <c r="AL52" s="200">
        <v>0</v>
      </c>
      <c r="AM52" s="200">
        <v>0</v>
      </c>
      <c r="AN52" s="200">
        <v>0</v>
      </c>
      <c r="AO52" s="200">
        <v>286.39999999999998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15.4</v>
      </c>
      <c r="K53" s="200">
        <v>141.97999999999999</v>
      </c>
      <c r="L53" s="200">
        <v>0.36</v>
      </c>
      <c r="M53" s="200">
        <v>2.1</v>
      </c>
      <c r="N53" s="200">
        <v>1.71</v>
      </c>
      <c r="O53" s="200">
        <v>2.42</v>
      </c>
      <c r="P53" s="200">
        <v>0.81</v>
      </c>
      <c r="Q53" s="200">
        <v>0.16</v>
      </c>
      <c r="R53" s="200">
        <v>0.61</v>
      </c>
      <c r="S53" s="200">
        <v>0.38</v>
      </c>
      <c r="T53" s="200">
        <v>0</v>
      </c>
      <c r="U53" s="200">
        <v>2.0499999999999998</v>
      </c>
      <c r="V53" s="200">
        <v>0</v>
      </c>
      <c r="W53" s="200">
        <v>0.51</v>
      </c>
      <c r="X53" s="200">
        <v>1.43</v>
      </c>
      <c r="Y53" s="200">
        <v>0</v>
      </c>
      <c r="Z53" s="200">
        <v>3.1</v>
      </c>
      <c r="AA53" s="200">
        <v>1.31</v>
      </c>
      <c r="AB53" s="200">
        <v>0</v>
      </c>
      <c r="AC53" s="200">
        <v>25.48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5.66</v>
      </c>
      <c r="AJ53" s="200">
        <v>0</v>
      </c>
      <c r="AK53" s="200">
        <v>29.62</v>
      </c>
      <c r="AL53" s="200">
        <v>0</v>
      </c>
      <c r="AM53" s="200">
        <v>0</v>
      </c>
      <c r="AN53" s="200">
        <v>0</v>
      </c>
      <c r="AO53" s="200">
        <v>286.39999999999998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15.4</v>
      </c>
      <c r="K54" s="200">
        <v>149.71</v>
      </c>
      <c r="L54" s="200">
        <v>0.36</v>
      </c>
      <c r="M54" s="200">
        <v>2.1</v>
      </c>
      <c r="N54" s="200">
        <v>1.71</v>
      </c>
      <c r="O54" s="200">
        <v>2.42</v>
      </c>
      <c r="P54" s="200">
        <v>0.81</v>
      </c>
      <c r="Q54" s="200">
        <v>0.16</v>
      </c>
      <c r="R54" s="200">
        <v>0.61</v>
      </c>
      <c r="S54" s="200">
        <v>0.38</v>
      </c>
      <c r="T54" s="200">
        <v>0</v>
      </c>
      <c r="U54" s="200">
        <v>2.0499999999999998</v>
      </c>
      <c r="V54" s="200">
        <v>0</v>
      </c>
      <c r="W54" s="200">
        <v>0.51</v>
      </c>
      <c r="X54" s="200">
        <v>1.43</v>
      </c>
      <c r="Y54" s="200">
        <v>0</v>
      </c>
      <c r="Z54" s="200">
        <v>3.1</v>
      </c>
      <c r="AA54" s="200">
        <v>1.31</v>
      </c>
      <c r="AB54" s="200">
        <v>0</v>
      </c>
      <c r="AC54" s="200">
        <v>28.1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7.02</v>
      </c>
      <c r="AJ54" s="200">
        <v>0</v>
      </c>
      <c r="AK54" s="200">
        <v>29.62</v>
      </c>
      <c r="AL54" s="200">
        <v>0</v>
      </c>
      <c r="AM54" s="200">
        <v>0</v>
      </c>
      <c r="AN54" s="200">
        <v>0</v>
      </c>
      <c r="AO54" s="200">
        <v>286.39999999999998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15.4</v>
      </c>
      <c r="K55" s="200">
        <v>158.41999999999999</v>
      </c>
      <c r="L55" s="200">
        <v>0.36</v>
      </c>
      <c r="M55" s="200">
        <v>2.1</v>
      </c>
      <c r="N55" s="200">
        <v>1.71</v>
      </c>
      <c r="O55" s="200">
        <v>2.42</v>
      </c>
      <c r="P55" s="200">
        <v>0.81</v>
      </c>
      <c r="Q55" s="200">
        <v>0.16</v>
      </c>
      <c r="R55" s="200">
        <v>0.61</v>
      </c>
      <c r="S55" s="200">
        <v>0.38</v>
      </c>
      <c r="T55" s="200">
        <v>0</v>
      </c>
      <c r="U55" s="200">
        <v>2.0499999999999998</v>
      </c>
      <c r="V55" s="200">
        <v>0</v>
      </c>
      <c r="W55" s="200">
        <v>0.51</v>
      </c>
      <c r="X55" s="200">
        <v>1.43</v>
      </c>
      <c r="Y55" s="200">
        <v>0</v>
      </c>
      <c r="Z55" s="200">
        <v>3.1</v>
      </c>
      <c r="AA55" s="200">
        <v>1.31</v>
      </c>
      <c r="AB55" s="200">
        <v>0</v>
      </c>
      <c r="AC55" s="200">
        <v>25.77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5.66</v>
      </c>
      <c r="AJ55" s="200">
        <v>0</v>
      </c>
      <c r="AK55" s="200">
        <v>29.62</v>
      </c>
      <c r="AL55" s="200">
        <v>0</v>
      </c>
      <c r="AM55" s="200">
        <v>0</v>
      </c>
      <c r="AN55" s="200">
        <v>0</v>
      </c>
      <c r="AO55" s="200">
        <v>286.39999999999998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15.4</v>
      </c>
      <c r="K56" s="200">
        <v>104.26</v>
      </c>
      <c r="L56" s="200">
        <v>0.36</v>
      </c>
      <c r="M56" s="200">
        <v>2.1</v>
      </c>
      <c r="N56" s="200">
        <v>1.71</v>
      </c>
      <c r="O56" s="200">
        <v>2.42</v>
      </c>
      <c r="P56" s="200">
        <v>0.81</v>
      </c>
      <c r="Q56" s="200">
        <v>0.16</v>
      </c>
      <c r="R56" s="200">
        <v>0.61</v>
      </c>
      <c r="S56" s="200">
        <v>0.38</v>
      </c>
      <c r="T56" s="200">
        <v>0</v>
      </c>
      <c r="U56" s="200">
        <v>2.0499999999999998</v>
      </c>
      <c r="V56" s="200">
        <v>0</v>
      </c>
      <c r="W56" s="200">
        <v>0.51</v>
      </c>
      <c r="X56" s="200">
        <v>1.43</v>
      </c>
      <c r="Y56" s="200">
        <v>0</v>
      </c>
      <c r="Z56" s="200">
        <v>3.1</v>
      </c>
      <c r="AA56" s="200">
        <v>1.31</v>
      </c>
      <c r="AB56" s="200">
        <v>0</v>
      </c>
      <c r="AC56" s="200">
        <v>25.77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5.66</v>
      </c>
      <c r="AJ56" s="200">
        <v>0</v>
      </c>
      <c r="AK56" s="200">
        <v>24.87</v>
      </c>
      <c r="AL56" s="200">
        <v>0</v>
      </c>
      <c r="AM56" s="200">
        <v>0</v>
      </c>
      <c r="AN56" s="200">
        <v>0</v>
      </c>
      <c r="AO56" s="200">
        <v>286.39999999999998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15.4</v>
      </c>
      <c r="K57" s="200">
        <v>25.94</v>
      </c>
      <c r="L57" s="200">
        <v>0.36</v>
      </c>
      <c r="M57" s="200">
        <v>2.1</v>
      </c>
      <c r="N57" s="200">
        <v>1.71</v>
      </c>
      <c r="O57" s="200">
        <v>2.42</v>
      </c>
      <c r="P57" s="200">
        <v>0.81</v>
      </c>
      <c r="Q57" s="200">
        <v>0.16</v>
      </c>
      <c r="R57" s="200">
        <v>0.61</v>
      </c>
      <c r="S57" s="200">
        <v>0.38</v>
      </c>
      <c r="T57" s="200">
        <v>0</v>
      </c>
      <c r="U57" s="200">
        <v>2.0499999999999998</v>
      </c>
      <c r="V57" s="200">
        <v>0</v>
      </c>
      <c r="W57" s="200">
        <v>0.51</v>
      </c>
      <c r="X57" s="200">
        <v>1.43</v>
      </c>
      <c r="Y57" s="200">
        <v>0</v>
      </c>
      <c r="Z57" s="200">
        <v>3.1</v>
      </c>
      <c r="AA57" s="200">
        <v>1.31</v>
      </c>
      <c r="AB57" s="200">
        <v>0</v>
      </c>
      <c r="AC57" s="200">
        <v>25.77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5.66</v>
      </c>
      <c r="AJ57" s="200">
        <v>0</v>
      </c>
      <c r="AK57" s="200">
        <v>29.62</v>
      </c>
      <c r="AL57" s="200">
        <v>0</v>
      </c>
      <c r="AM57" s="200">
        <v>0</v>
      </c>
      <c r="AN57" s="200">
        <v>0</v>
      </c>
      <c r="AO57" s="200">
        <v>286.39999999999998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15.4</v>
      </c>
      <c r="K58" s="200">
        <v>49.14</v>
      </c>
      <c r="L58" s="200">
        <v>0.36</v>
      </c>
      <c r="M58" s="200">
        <v>2.1</v>
      </c>
      <c r="N58" s="200">
        <v>1.71</v>
      </c>
      <c r="O58" s="200">
        <v>2.42</v>
      </c>
      <c r="P58" s="200">
        <v>0.81</v>
      </c>
      <c r="Q58" s="200">
        <v>0.16</v>
      </c>
      <c r="R58" s="200">
        <v>0.61</v>
      </c>
      <c r="S58" s="200">
        <v>0.38</v>
      </c>
      <c r="T58" s="200">
        <v>0</v>
      </c>
      <c r="U58" s="200">
        <v>2.0499999999999998</v>
      </c>
      <c r="V58" s="200">
        <v>0</v>
      </c>
      <c r="W58" s="200">
        <v>0.51</v>
      </c>
      <c r="X58" s="200">
        <v>1.43</v>
      </c>
      <c r="Y58" s="200">
        <v>0</v>
      </c>
      <c r="Z58" s="200">
        <v>3.1</v>
      </c>
      <c r="AA58" s="200">
        <v>1.31</v>
      </c>
      <c r="AB58" s="200">
        <v>0</v>
      </c>
      <c r="AC58" s="200">
        <v>25.77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5.66</v>
      </c>
      <c r="AJ58" s="200">
        <v>0</v>
      </c>
      <c r="AK58" s="200">
        <v>29.62</v>
      </c>
      <c r="AL58" s="200">
        <v>0</v>
      </c>
      <c r="AM58" s="200">
        <v>0</v>
      </c>
      <c r="AN58" s="200">
        <v>0</v>
      </c>
      <c r="AO58" s="200">
        <v>286.39999999999998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15.4</v>
      </c>
      <c r="K59" s="200">
        <v>106.2</v>
      </c>
      <c r="L59" s="200">
        <v>0.36</v>
      </c>
      <c r="M59" s="200">
        <v>2.1</v>
      </c>
      <c r="N59" s="200">
        <v>1.71</v>
      </c>
      <c r="O59" s="200">
        <v>2.42</v>
      </c>
      <c r="P59" s="200">
        <v>0.8</v>
      </c>
      <c r="Q59" s="200">
        <v>0.16</v>
      </c>
      <c r="R59" s="200">
        <v>0.61</v>
      </c>
      <c r="S59" s="200">
        <v>0.38</v>
      </c>
      <c r="T59" s="200">
        <v>0</v>
      </c>
      <c r="U59" s="200">
        <v>2.0499999999999998</v>
      </c>
      <c r="V59" s="200">
        <v>0</v>
      </c>
      <c r="W59" s="200">
        <v>0.51</v>
      </c>
      <c r="X59" s="200">
        <v>1.43</v>
      </c>
      <c r="Y59" s="200">
        <v>0</v>
      </c>
      <c r="Z59" s="200">
        <v>3.1</v>
      </c>
      <c r="AA59" s="200">
        <v>1.31</v>
      </c>
      <c r="AB59" s="200">
        <v>0</v>
      </c>
      <c r="AC59" s="200">
        <v>25.77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5.66</v>
      </c>
      <c r="AJ59" s="200">
        <v>0</v>
      </c>
      <c r="AK59" s="200">
        <v>29.62</v>
      </c>
      <c r="AL59" s="200">
        <v>0</v>
      </c>
      <c r="AM59" s="200">
        <v>0</v>
      </c>
      <c r="AN59" s="200">
        <v>0</v>
      </c>
      <c r="AO59" s="200">
        <v>286.39999999999998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15.4</v>
      </c>
      <c r="K60" s="200">
        <v>85.89</v>
      </c>
      <c r="L60" s="200">
        <v>0.36</v>
      </c>
      <c r="M60" s="200">
        <v>2.1</v>
      </c>
      <c r="N60" s="200">
        <v>1.71</v>
      </c>
      <c r="O60" s="200">
        <v>2.42</v>
      </c>
      <c r="P60" s="200">
        <v>0.8</v>
      </c>
      <c r="Q60" s="200">
        <v>0.16</v>
      </c>
      <c r="R60" s="200">
        <v>0.61</v>
      </c>
      <c r="S60" s="200">
        <v>0.38</v>
      </c>
      <c r="T60" s="200">
        <v>0</v>
      </c>
      <c r="U60" s="200">
        <v>2.0499999999999998</v>
      </c>
      <c r="V60" s="200">
        <v>0</v>
      </c>
      <c r="W60" s="200">
        <v>0.51</v>
      </c>
      <c r="X60" s="200">
        <v>1.43</v>
      </c>
      <c r="Y60" s="200">
        <v>0</v>
      </c>
      <c r="Z60" s="200">
        <v>3.1</v>
      </c>
      <c r="AA60" s="200">
        <v>1.31</v>
      </c>
      <c r="AB60" s="200">
        <v>0</v>
      </c>
      <c r="AC60" s="200">
        <v>25.77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5.66</v>
      </c>
      <c r="AJ60" s="200">
        <v>0</v>
      </c>
      <c r="AK60" s="200">
        <v>29.62</v>
      </c>
      <c r="AL60" s="200">
        <v>0</v>
      </c>
      <c r="AM60" s="200">
        <v>0</v>
      </c>
      <c r="AN60" s="200">
        <v>0</v>
      </c>
      <c r="AO60" s="200">
        <v>286.39999999999998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15.4</v>
      </c>
      <c r="K61" s="200">
        <v>26.9</v>
      </c>
      <c r="L61" s="200">
        <v>0.36</v>
      </c>
      <c r="M61" s="200">
        <v>2.1</v>
      </c>
      <c r="N61" s="200">
        <v>1.71</v>
      </c>
      <c r="O61" s="200">
        <v>2.42</v>
      </c>
      <c r="P61" s="200">
        <v>0.81</v>
      </c>
      <c r="Q61" s="200">
        <v>0.16</v>
      </c>
      <c r="R61" s="200">
        <v>0.61</v>
      </c>
      <c r="S61" s="200">
        <v>0.38</v>
      </c>
      <c r="T61" s="200">
        <v>0</v>
      </c>
      <c r="U61" s="200">
        <v>2.0499999999999998</v>
      </c>
      <c r="V61" s="200">
        <v>0.11</v>
      </c>
      <c r="W61" s="200">
        <v>0.5</v>
      </c>
      <c r="X61" s="200">
        <v>1.43</v>
      </c>
      <c r="Y61" s="200">
        <v>0</v>
      </c>
      <c r="Z61" s="200">
        <v>3.1</v>
      </c>
      <c r="AA61" s="200">
        <v>1.31</v>
      </c>
      <c r="AB61" s="200">
        <v>0</v>
      </c>
      <c r="AC61" s="200">
        <v>25.77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5.66</v>
      </c>
      <c r="AJ61" s="200">
        <v>0</v>
      </c>
      <c r="AK61" s="200">
        <v>29.62</v>
      </c>
      <c r="AL61" s="200">
        <v>0</v>
      </c>
      <c r="AM61" s="200">
        <v>0</v>
      </c>
      <c r="AN61" s="200">
        <v>0</v>
      </c>
      <c r="AO61" s="200">
        <v>286.39999999999998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15.4</v>
      </c>
      <c r="K62" s="200">
        <v>77.19</v>
      </c>
      <c r="L62" s="200">
        <v>0.36</v>
      </c>
      <c r="M62" s="200">
        <v>2.1</v>
      </c>
      <c r="N62" s="200">
        <v>1.71</v>
      </c>
      <c r="O62" s="200">
        <v>2.42</v>
      </c>
      <c r="P62" s="200">
        <v>0.81</v>
      </c>
      <c r="Q62" s="200">
        <v>0.16</v>
      </c>
      <c r="R62" s="200">
        <v>0.61</v>
      </c>
      <c r="S62" s="200">
        <v>0.38</v>
      </c>
      <c r="T62" s="200">
        <v>0</v>
      </c>
      <c r="U62" s="200">
        <v>2.0499999999999998</v>
      </c>
      <c r="V62" s="200">
        <v>0.11</v>
      </c>
      <c r="W62" s="200">
        <v>0.5</v>
      </c>
      <c r="X62" s="200">
        <v>1.43</v>
      </c>
      <c r="Y62" s="200">
        <v>0</v>
      </c>
      <c r="Z62" s="200">
        <v>3.1</v>
      </c>
      <c r="AA62" s="200">
        <v>1.31</v>
      </c>
      <c r="AB62" s="200">
        <v>0</v>
      </c>
      <c r="AC62" s="200">
        <v>25.77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5.66</v>
      </c>
      <c r="AJ62" s="200">
        <v>0</v>
      </c>
      <c r="AK62" s="200">
        <v>29.62</v>
      </c>
      <c r="AL62" s="200">
        <v>0</v>
      </c>
      <c r="AM62" s="200">
        <v>0</v>
      </c>
      <c r="AN62" s="200">
        <v>0</v>
      </c>
      <c r="AO62" s="200">
        <v>286.39999999999998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15.4</v>
      </c>
      <c r="K63" s="200">
        <v>129.41</v>
      </c>
      <c r="L63" s="200">
        <v>0.36</v>
      </c>
      <c r="M63" s="200">
        <v>2.1</v>
      </c>
      <c r="N63" s="200">
        <v>1.71</v>
      </c>
      <c r="O63" s="200">
        <v>2.42</v>
      </c>
      <c r="P63" s="200">
        <v>0.81</v>
      </c>
      <c r="Q63" s="200">
        <v>0.16</v>
      </c>
      <c r="R63" s="200">
        <v>0.61</v>
      </c>
      <c r="S63" s="200">
        <v>0.38</v>
      </c>
      <c r="T63" s="200">
        <v>0</v>
      </c>
      <c r="U63" s="200">
        <v>2.0499999999999998</v>
      </c>
      <c r="V63" s="200">
        <v>0.11</v>
      </c>
      <c r="W63" s="200">
        <v>0.5</v>
      </c>
      <c r="X63" s="200">
        <v>1.43</v>
      </c>
      <c r="Y63" s="200">
        <v>0</v>
      </c>
      <c r="Z63" s="200">
        <v>3.1</v>
      </c>
      <c r="AA63" s="200">
        <v>1.31</v>
      </c>
      <c r="AB63" s="200">
        <v>0</v>
      </c>
      <c r="AC63" s="200">
        <v>25.77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5.66</v>
      </c>
      <c r="AJ63" s="200">
        <v>0</v>
      </c>
      <c r="AK63" s="200">
        <v>29.62</v>
      </c>
      <c r="AL63" s="200">
        <v>0</v>
      </c>
      <c r="AM63" s="200">
        <v>0</v>
      </c>
      <c r="AN63" s="200">
        <v>0</v>
      </c>
      <c r="AO63" s="200">
        <v>286.39999999999998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15.4</v>
      </c>
      <c r="K64" s="200">
        <v>100.4</v>
      </c>
      <c r="L64" s="200">
        <v>0.36</v>
      </c>
      <c r="M64" s="200">
        <v>2.1</v>
      </c>
      <c r="N64" s="200">
        <v>1.71</v>
      </c>
      <c r="O64" s="200">
        <v>2.42</v>
      </c>
      <c r="P64" s="200">
        <v>0.81</v>
      </c>
      <c r="Q64" s="200">
        <v>0.16</v>
      </c>
      <c r="R64" s="200">
        <v>0.61</v>
      </c>
      <c r="S64" s="200">
        <v>0.38</v>
      </c>
      <c r="T64" s="200">
        <v>0</v>
      </c>
      <c r="U64" s="200">
        <v>2.0499999999999998</v>
      </c>
      <c r="V64" s="200">
        <v>0.11</v>
      </c>
      <c r="W64" s="200">
        <v>0.5</v>
      </c>
      <c r="X64" s="200">
        <v>1.43</v>
      </c>
      <c r="Y64" s="200">
        <v>0</v>
      </c>
      <c r="Z64" s="200">
        <v>3.1</v>
      </c>
      <c r="AA64" s="200">
        <v>1.31</v>
      </c>
      <c r="AB64" s="200">
        <v>0</v>
      </c>
      <c r="AC64" s="200">
        <v>26.07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5.66</v>
      </c>
      <c r="AJ64" s="200">
        <v>0</v>
      </c>
      <c r="AK64" s="200">
        <v>29.62</v>
      </c>
      <c r="AL64" s="200">
        <v>0</v>
      </c>
      <c r="AM64" s="200">
        <v>0</v>
      </c>
      <c r="AN64" s="200">
        <v>0</v>
      </c>
      <c r="AO64" s="200">
        <v>286.39999999999998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15.4</v>
      </c>
      <c r="K65" s="200">
        <v>68.489999999999995</v>
      </c>
      <c r="L65" s="200">
        <v>0.36</v>
      </c>
      <c r="M65" s="200">
        <v>2.1</v>
      </c>
      <c r="N65" s="200">
        <v>1.71</v>
      </c>
      <c r="O65" s="200">
        <v>2.42</v>
      </c>
      <c r="P65" s="200">
        <v>0.81</v>
      </c>
      <c r="Q65" s="200">
        <v>0.16</v>
      </c>
      <c r="R65" s="200">
        <v>0.61</v>
      </c>
      <c r="S65" s="200">
        <v>0.38</v>
      </c>
      <c r="T65" s="200">
        <v>0</v>
      </c>
      <c r="U65" s="200">
        <v>2.0499999999999998</v>
      </c>
      <c r="V65" s="200">
        <v>0.11</v>
      </c>
      <c r="W65" s="200">
        <v>0.5</v>
      </c>
      <c r="X65" s="200">
        <v>1.43</v>
      </c>
      <c r="Y65" s="200">
        <v>0</v>
      </c>
      <c r="Z65" s="200">
        <v>3.1</v>
      </c>
      <c r="AA65" s="200">
        <v>1.31</v>
      </c>
      <c r="AB65" s="200">
        <v>0</v>
      </c>
      <c r="AC65" s="200">
        <v>26.07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5.66</v>
      </c>
      <c r="AJ65" s="200">
        <v>0</v>
      </c>
      <c r="AK65" s="200">
        <v>29.62</v>
      </c>
      <c r="AL65" s="200">
        <v>0</v>
      </c>
      <c r="AM65" s="200">
        <v>0</v>
      </c>
      <c r="AN65" s="200">
        <v>0</v>
      </c>
      <c r="AO65" s="200">
        <v>286.39999999999998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15.4</v>
      </c>
      <c r="K66" s="200">
        <v>114.9</v>
      </c>
      <c r="L66" s="200">
        <v>0.36</v>
      </c>
      <c r="M66" s="200">
        <v>2.1</v>
      </c>
      <c r="N66" s="200">
        <v>1.71</v>
      </c>
      <c r="O66" s="200">
        <v>2.42</v>
      </c>
      <c r="P66" s="200">
        <v>0.81</v>
      </c>
      <c r="Q66" s="200">
        <v>0.16</v>
      </c>
      <c r="R66" s="200">
        <v>0.61</v>
      </c>
      <c r="S66" s="200">
        <v>0.38</v>
      </c>
      <c r="T66" s="200">
        <v>0</v>
      </c>
      <c r="U66" s="200">
        <v>2.0499999999999998</v>
      </c>
      <c r="V66" s="200">
        <v>0.11</v>
      </c>
      <c r="W66" s="200">
        <v>0.5</v>
      </c>
      <c r="X66" s="200">
        <v>1.43</v>
      </c>
      <c r="Y66" s="200">
        <v>0</v>
      </c>
      <c r="Z66" s="200">
        <v>3.1</v>
      </c>
      <c r="AA66" s="200">
        <v>1.31</v>
      </c>
      <c r="AB66" s="200">
        <v>0</v>
      </c>
      <c r="AC66" s="200">
        <v>26.07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5.66</v>
      </c>
      <c r="AJ66" s="200">
        <v>0</v>
      </c>
      <c r="AK66" s="200">
        <v>29.62</v>
      </c>
      <c r="AL66" s="200">
        <v>0</v>
      </c>
      <c r="AM66" s="200">
        <v>0</v>
      </c>
      <c r="AN66" s="200">
        <v>0</v>
      </c>
      <c r="AO66" s="200">
        <v>286.39999999999998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15.4</v>
      </c>
      <c r="K67" s="200">
        <v>111.03</v>
      </c>
      <c r="L67" s="200">
        <v>0.36</v>
      </c>
      <c r="M67" s="200">
        <v>2.1</v>
      </c>
      <c r="N67" s="200">
        <v>1.71</v>
      </c>
      <c r="O67" s="200">
        <v>2.42</v>
      </c>
      <c r="P67" s="200">
        <v>0.81</v>
      </c>
      <c r="Q67" s="200">
        <v>0.16</v>
      </c>
      <c r="R67" s="200">
        <v>0.61</v>
      </c>
      <c r="S67" s="200">
        <v>0.38</v>
      </c>
      <c r="T67" s="200">
        <v>0</v>
      </c>
      <c r="U67" s="200">
        <v>2.0499999999999998</v>
      </c>
      <c r="V67" s="200">
        <v>0.91</v>
      </c>
      <c r="W67" s="200">
        <v>0.5</v>
      </c>
      <c r="X67" s="200">
        <v>1.43</v>
      </c>
      <c r="Y67" s="200">
        <v>0</v>
      </c>
      <c r="Z67" s="200">
        <v>3.1</v>
      </c>
      <c r="AA67" s="200">
        <v>1.31</v>
      </c>
      <c r="AB67" s="200">
        <v>0</v>
      </c>
      <c r="AC67" s="200">
        <v>26.07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5.66</v>
      </c>
      <c r="AJ67" s="200">
        <v>0</v>
      </c>
      <c r="AK67" s="200">
        <v>29.62</v>
      </c>
      <c r="AL67" s="200">
        <v>0</v>
      </c>
      <c r="AM67" s="200">
        <v>0</v>
      </c>
      <c r="AN67" s="200">
        <v>0</v>
      </c>
      <c r="AO67" s="200">
        <v>286.39999999999998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15.4</v>
      </c>
      <c r="K68" s="200">
        <v>76.22</v>
      </c>
      <c r="L68" s="200">
        <v>0.36</v>
      </c>
      <c r="M68" s="200">
        <v>2.1</v>
      </c>
      <c r="N68" s="200">
        <v>1.71</v>
      </c>
      <c r="O68" s="200">
        <v>2.42</v>
      </c>
      <c r="P68" s="200">
        <v>0.81</v>
      </c>
      <c r="Q68" s="200">
        <v>0.16</v>
      </c>
      <c r="R68" s="200">
        <v>0.61</v>
      </c>
      <c r="S68" s="200">
        <v>0.38</v>
      </c>
      <c r="T68" s="200">
        <v>0</v>
      </c>
      <c r="U68" s="200">
        <v>2.0499999999999998</v>
      </c>
      <c r="V68" s="200">
        <v>0.91</v>
      </c>
      <c r="W68" s="200">
        <v>0.5</v>
      </c>
      <c r="X68" s="200">
        <v>1.43</v>
      </c>
      <c r="Y68" s="200">
        <v>0</v>
      </c>
      <c r="Z68" s="200">
        <v>3.1</v>
      </c>
      <c r="AA68" s="200">
        <v>1.31</v>
      </c>
      <c r="AB68" s="200">
        <v>0</v>
      </c>
      <c r="AC68" s="200">
        <v>26.07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5.66</v>
      </c>
      <c r="AJ68" s="200">
        <v>0</v>
      </c>
      <c r="AK68" s="200">
        <v>29.62</v>
      </c>
      <c r="AL68" s="200">
        <v>0</v>
      </c>
      <c r="AM68" s="200">
        <v>0</v>
      </c>
      <c r="AN68" s="200">
        <v>0</v>
      </c>
      <c r="AO68" s="200">
        <v>286.39999999999998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17.329999999999998</v>
      </c>
      <c r="K69" s="200">
        <v>44.31</v>
      </c>
      <c r="L69" s="200">
        <v>0.36</v>
      </c>
      <c r="M69" s="200">
        <v>2.1</v>
      </c>
      <c r="N69" s="200">
        <v>1.71</v>
      </c>
      <c r="O69" s="200">
        <v>2.42</v>
      </c>
      <c r="P69" s="200">
        <v>0.81</v>
      </c>
      <c r="Q69" s="200">
        <v>0.16</v>
      </c>
      <c r="R69" s="200">
        <v>0.61</v>
      </c>
      <c r="S69" s="200">
        <v>0.38</v>
      </c>
      <c r="T69" s="200">
        <v>0</v>
      </c>
      <c r="U69" s="200">
        <v>2.0499999999999998</v>
      </c>
      <c r="V69" s="200">
        <v>0.91</v>
      </c>
      <c r="W69" s="200">
        <v>0.5</v>
      </c>
      <c r="X69" s="200">
        <v>1.43</v>
      </c>
      <c r="Y69" s="200">
        <v>0</v>
      </c>
      <c r="Z69" s="200">
        <v>3.1</v>
      </c>
      <c r="AA69" s="200">
        <v>1.31</v>
      </c>
      <c r="AB69" s="200">
        <v>0</v>
      </c>
      <c r="AC69" s="200">
        <v>26.07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5.66</v>
      </c>
      <c r="AJ69" s="200">
        <v>0</v>
      </c>
      <c r="AK69" s="200">
        <v>29.62</v>
      </c>
      <c r="AL69" s="200">
        <v>0</v>
      </c>
      <c r="AM69" s="200">
        <v>0</v>
      </c>
      <c r="AN69" s="200">
        <v>0</v>
      </c>
      <c r="AO69" s="200">
        <v>286.39999999999998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17.329999999999998</v>
      </c>
      <c r="K70" s="200">
        <v>104.26</v>
      </c>
      <c r="L70" s="200">
        <v>0.36</v>
      </c>
      <c r="M70" s="200">
        <v>2.1</v>
      </c>
      <c r="N70" s="200">
        <v>1.71</v>
      </c>
      <c r="O70" s="200">
        <v>2.42</v>
      </c>
      <c r="P70" s="200">
        <v>0.81</v>
      </c>
      <c r="Q70" s="200">
        <v>0.16</v>
      </c>
      <c r="R70" s="200">
        <v>0.61</v>
      </c>
      <c r="S70" s="200">
        <v>0.38</v>
      </c>
      <c r="T70" s="200">
        <v>0</v>
      </c>
      <c r="U70" s="200">
        <v>2.0499999999999998</v>
      </c>
      <c r="V70" s="200">
        <v>0.91</v>
      </c>
      <c r="W70" s="200">
        <v>0.5</v>
      </c>
      <c r="X70" s="200">
        <v>1.43</v>
      </c>
      <c r="Y70" s="200">
        <v>0</v>
      </c>
      <c r="Z70" s="200">
        <v>3.1</v>
      </c>
      <c r="AA70" s="200">
        <v>1.31</v>
      </c>
      <c r="AB70" s="200">
        <v>0</v>
      </c>
      <c r="AC70" s="200">
        <v>25.48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5.66</v>
      </c>
      <c r="AJ70" s="200">
        <v>0</v>
      </c>
      <c r="AK70" s="200">
        <v>29.62</v>
      </c>
      <c r="AL70" s="200">
        <v>0</v>
      </c>
      <c r="AM70" s="200">
        <v>0</v>
      </c>
      <c r="AN70" s="200">
        <v>0</v>
      </c>
      <c r="AO70" s="200">
        <v>286.39999999999998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17.329999999999998</v>
      </c>
      <c r="K71" s="200">
        <v>149.71</v>
      </c>
      <c r="L71" s="200">
        <v>0.36</v>
      </c>
      <c r="M71" s="200">
        <v>2.1</v>
      </c>
      <c r="N71" s="200">
        <v>1.71</v>
      </c>
      <c r="O71" s="200">
        <v>2.42</v>
      </c>
      <c r="P71" s="200">
        <v>0.81</v>
      </c>
      <c r="Q71" s="200">
        <v>0.16</v>
      </c>
      <c r="R71" s="200">
        <v>0.61</v>
      </c>
      <c r="S71" s="200">
        <v>0.38</v>
      </c>
      <c r="T71" s="200">
        <v>0</v>
      </c>
      <c r="U71" s="200">
        <v>2.0499999999999998</v>
      </c>
      <c r="V71" s="200">
        <v>0.91</v>
      </c>
      <c r="W71" s="200">
        <v>0.5</v>
      </c>
      <c r="X71" s="200">
        <v>1.43</v>
      </c>
      <c r="Y71" s="200">
        <v>0</v>
      </c>
      <c r="Z71" s="200">
        <v>3.1</v>
      </c>
      <c r="AA71" s="200">
        <v>1.31</v>
      </c>
      <c r="AB71" s="200">
        <v>0</v>
      </c>
      <c r="AC71" s="200">
        <v>25.48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5.66</v>
      </c>
      <c r="AJ71" s="200">
        <v>0</v>
      </c>
      <c r="AK71" s="200">
        <v>29.62</v>
      </c>
      <c r="AL71" s="200">
        <v>0</v>
      </c>
      <c r="AM71" s="200">
        <v>0</v>
      </c>
      <c r="AN71" s="200">
        <v>0</v>
      </c>
      <c r="AO71" s="200">
        <v>286.39999999999998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17.329999999999998</v>
      </c>
      <c r="K72" s="200">
        <v>114.9</v>
      </c>
      <c r="L72" s="200">
        <v>0.36</v>
      </c>
      <c r="M72" s="200">
        <v>2.1</v>
      </c>
      <c r="N72" s="200">
        <v>1.71</v>
      </c>
      <c r="O72" s="200">
        <v>2.42</v>
      </c>
      <c r="P72" s="200">
        <v>0.81</v>
      </c>
      <c r="Q72" s="200">
        <v>0.16</v>
      </c>
      <c r="R72" s="200">
        <v>0.61</v>
      </c>
      <c r="S72" s="200">
        <v>0.38</v>
      </c>
      <c r="T72" s="200">
        <v>0</v>
      </c>
      <c r="U72" s="200">
        <v>2.0499999999999998</v>
      </c>
      <c r="V72" s="200">
        <v>0.91</v>
      </c>
      <c r="W72" s="200">
        <v>0.5</v>
      </c>
      <c r="X72" s="200">
        <v>1.43</v>
      </c>
      <c r="Y72" s="200">
        <v>0</v>
      </c>
      <c r="Z72" s="200">
        <v>3.1</v>
      </c>
      <c r="AA72" s="200">
        <v>1.31</v>
      </c>
      <c r="AB72" s="200">
        <v>0</v>
      </c>
      <c r="AC72" s="200">
        <v>25.48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5.66</v>
      </c>
      <c r="AJ72" s="200">
        <v>0</v>
      </c>
      <c r="AK72" s="200">
        <v>29.62</v>
      </c>
      <c r="AL72" s="200">
        <v>0</v>
      </c>
      <c r="AM72" s="200">
        <v>0</v>
      </c>
      <c r="AN72" s="200">
        <v>0</v>
      </c>
      <c r="AO72" s="200">
        <v>286.39999999999998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17.329999999999998</v>
      </c>
      <c r="K73" s="200">
        <v>87.83</v>
      </c>
      <c r="L73" s="200">
        <v>0.36</v>
      </c>
      <c r="M73" s="200">
        <v>2.1</v>
      </c>
      <c r="N73" s="200">
        <v>1.71</v>
      </c>
      <c r="O73" s="200">
        <v>2.42</v>
      </c>
      <c r="P73" s="200">
        <v>0.81</v>
      </c>
      <c r="Q73" s="200">
        <v>0.16</v>
      </c>
      <c r="R73" s="200">
        <v>0.61</v>
      </c>
      <c r="S73" s="200">
        <v>0.38</v>
      </c>
      <c r="T73" s="200">
        <v>0</v>
      </c>
      <c r="U73" s="200">
        <v>2.0499999999999998</v>
      </c>
      <c r="V73" s="200">
        <v>1.52</v>
      </c>
      <c r="W73" s="200">
        <v>0.5</v>
      </c>
      <c r="X73" s="200">
        <v>1.43</v>
      </c>
      <c r="Y73" s="200">
        <v>0</v>
      </c>
      <c r="Z73" s="200">
        <v>3.1</v>
      </c>
      <c r="AA73" s="200">
        <v>1.31</v>
      </c>
      <c r="AB73" s="200">
        <v>0</v>
      </c>
      <c r="AC73" s="200">
        <v>25.48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5.66</v>
      </c>
      <c r="AJ73" s="200">
        <v>0</v>
      </c>
      <c r="AK73" s="200">
        <v>29.62</v>
      </c>
      <c r="AL73" s="200">
        <v>0</v>
      </c>
      <c r="AM73" s="200">
        <v>0</v>
      </c>
      <c r="AN73" s="200">
        <v>0</v>
      </c>
      <c r="AO73" s="200">
        <v>286.39999999999998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17.329999999999998</v>
      </c>
      <c r="K74" s="200">
        <v>105.23</v>
      </c>
      <c r="L74" s="200">
        <v>0.36</v>
      </c>
      <c r="M74" s="200">
        <v>2.1</v>
      </c>
      <c r="N74" s="200">
        <v>1.71</v>
      </c>
      <c r="O74" s="200">
        <v>2.42</v>
      </c>
      <c r="P74" s="200">
        <v>0.81</v>
      </c>
      <c r="Q74" s="200">
        <v>0.16</v>
      </c>
      <c r="R74" s="200">
        <v>0.61</v>
      </c>
      <c r="S74" s="200">
        <v>0.38</v>
      </c>
      <c r="T74" s="200">
        <v>0</v>
      </c>
      <c r="U74" s="200">
        <v>2.0499999999999998</v>
      </c>
      <c r="V74" s="200">
        <v>2.13</v>
      </c>
      <c r="W74" s="200">
        <v>0.5</v>
      </c>
      <c r="X74" s="200">
        <v>1.43</v>
      </c>
      <c r="Y74" s="200">
        <v>0</v>
      </c>
      <c r="Z74" s="200">
        <v>3.1</v>
      </c>
      <c r="AA74" s="200">
        <v>1.31</v>
      </c>
      <c r="AB74" s="200">
        <v>0</v>
      </c>
      <c r="AC74" s="200">
        <v>25.48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5.66</v>
      </c>
      <c r="AJ74" s="200">
        <v>0</v>
      </c>
      <c r="AK74" s="200">
        <v>29.62</v>
      </c>
      <c r="AL74" s="200">
        <v>0</v>
      </c>
      <c r="AM74" s="200">
        <v>0</v>
      </c>
      <c r="AN74" s="200">
        <v>0</v>
      </c>
      <c r="AO74" s="200">
        <v>286.39999999999998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17.329999999999998</v>
      </c>
      <c r="K75" s="200">
        <v>93.63</v>
      </c>
      <c r="L75" s="200">
        <v>0.36</v>
      </c>
      <c r="M75" s="200">
        <v>2.1</v>
      </c>
      <c r="N75" s="200">
        <v>1.71</v>
      </c>
      <c r="O75" s="200">
        <v>2.42</v>
      </c>
      <c r="P75" s="200">
        <v>0.81</v>
      </c>
      <c r="Q75" s="200">
        <v>0.16</v>
      </c>
      <c r="R75" s="200">
        <v>0.61</v>
      </c>
      <c r="S75" s="200">
        <v>0.38</v>
      </c>
      <c r="T75" s="200">
        <v>0</v>
      </c>
      <c r="U75" s="200">
        <v>2.0499999999999998</v>
      </c>
      <c r="V75" s="200">
        <v>2.13</v>
      </c>
      <c r="W75" s="200">
        <v>0.5</v>
      </c>
      <c r="X75" s="200">
        <v>1.43</v>
      </c>
      <c r="Y75" s="200">
        <v>0</v>
      </c>
      <c r="Z75" s="200">
        <v>3.1</v>
      </c>
      <c r="AA75" s="200">
        <v>1.31</v>
      </c>
      <c r="AB75" s="200">
        <v>0</v>
      </c>
      <c r="AC75" s="200">
        <v>25.48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5.66</v>
      </c>
      <c r="AJ75" s="200">
        <v>0</v>
      </c>
      <c r="AK75" s="200">
        <v>29.62</v>
      </c>
      <c r="AL75" s="200">
        <v>0</v>
      </c>
      <c r="AM75" s="200">
        <v>0</v>
      </c>
      <c r="AN75" s="200">
        <v>0</v>
      </c>
      <c r="AO75" s="200">
        <v>292.62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17.329999999999998</v>
      </c>
      <c r="K76" s="200">
        <v>56.88</v>
      </c>
      <c r="L76" s="200">
        <v>0.36</v>
      </c>
      <c r="M76" s="200">
        <v>2.1</v>
      </c>
      <c r="N76" s="200">
        <v>1.71</v>
      </c>
      <c r="O76" s="200">
        <v>2.42</v>
      </c>
      <c r="P76" s="200">
        <v>0.81</v>
      </c>
      <c r="Q76" s="200">
        <v>0.16</v>
      </c>
      <c r="R76" s="200">
        <v>0.61</v>
      </c>
      <c r="S76" s="200">
        <v>0.38</v>
      </c>
      <c r="T76" s="200">
        <v>0</v>
      </c>
      <c r="U76" s="200">
        <v>2.0499999999999998</v>
      </c>
      <c r="V76" s="200">
        <v>2.13</v>
      </c>
      <c r="W76" s="200">
        <v>0.5</v>
      </c>
      <c r="X76" s="200">
        <v>1.43</v>
      </c>
      <c r="Y76" s="200">
        <v>0</v>
      </c>
      <c r="Z76" s="200">
        <v>3.1</v>
      </c>
      <c r="AA76" s="200">
        <v>1.31</v>
      </c>
      <c r="AB76" s="200">
        <v>0</v>
      </c>
      <c r="AC76" s="200">
        <v>25.48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5.66</v>
      </c>
      <c r="AJ76" s="200">
        <v>0</v>
      </c>
      <c r="AK76" s="200">
        <v>29.62</v>
      </c>
      <c r="AL76" s="200">
        <v>0</v>
      </c>
      <c r="AM76" s="200">
        <v>0</v>
      </c>
      <c r="AN76" s="200">
        <v>0</v>
      </c>
      <c r="AO76" s="200">
        <v>292.62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17.329999999999998</v>
      </c>
      <c r="K77" s="200">
        <v>16.91</v>
      </c>
      <c r="L77" s="200">
        <v>0.36</v>
      </c>
      <c r="M77" s="200">
        <v>2.1</v>
      </c>
      <c r="N77" s="200">
        <v>1.71</v>
      </c>
      <c r="O77" s="200">
        <v>2.42</v>
      </c>
      <c r="P77" s="200">
        <v>0.81</v>
      </c>
      <c r="Q77" s="200">
        <v>0.16</v>
      </c>
      <c r="R77" s="200">
        <v>0.61</v>
      </c>
      <c r="S77" s="200">
        <v>0.38</v>
      </c>
      <c r="T77" s="200">
        <v>0</v>
      </c>
      <c r="U77" s="200">
        <v>2.0499999999999998</v>
      </c>
      <c r="V77" s="200">
        <v>2.8</v>
      </c>
      <c r="W77" s="200">
        <v>0.49</v>
      </c>
      <c r="X77" s="200">
        <v>1.43</v>
      </c>
      <c r="Y77" s="200">
        <v>0</v>
      </c>
      <c r="Z77" s="200">
        <v>3.1</v>
      </c>
      <c r="AA77" s="200">
        <v>1.31</v>
      </c>
      <c r="AB77" s="200">
        <v>0</v>
      </c>
      <c r="AC77" s="200">
        <v>25.48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5.66</v>
      </c>
      <c r="AJ77" s="200">
        <v>0</v>
      </c>
      <c r="AK77" s="200">
        <v>29.62</v>
      </c>
      <c r="AL77" s="200">
        <v>0</v>
      </c>
      <c r="AM77" s="200">
        <v>0</v>
      </c>
      <c r="AN77" s="200">
        <v>0</v>
      </c>
      <c r="AO77" s="200">
        <v>292.62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17.329999999999998</v>
      </c>
      <c r="K78" s="200">
        <v>36.57</v>
      </c>
      <c r="L78" s="200">
        <v>0.36</v>
      </c>
      <c r="M78" s="200">
        <v>2.1</v>
      </c>
      <c r="N78" s="200">
        <v>1.71</v>
      </c>
      <c r="O78" s="200">
        <v>2.42</v>
      </c>
      <c r="P78" s="200">
        <v>0.81</v>
      </c>
      <c r="Q78" s="200">
        <v>0.16</v>
      </c>
      <c r="R78" s="200">
        <v>0.61</v>
      </c>
      <c r="S78" s="200">
        <v>0.38</v>
      </c>
      <c r="T78" s="200">
        <v>0</v>
      </c>
      <c r="U78" s="200">
        <v>2.0499999999999998</v>
      </c>
      <c r="V78" s="200">
        <v>2.96</v>
      </c>
      <c r="W78" s="200">
        <v>0.49</v>
      </c>
      <c r="X78" s="200">
        <v>1.43</v>
      </c>
      <c r="Y78" s="200">
        <v>0</v>
      </c>
      <c r="Z78" s="200">
        <v>3.1</v>
      </c>
      <c r="AA78" s="200">
        <v>1.31</v>
      </c>
      <c r="AB78" s="200">
        <v>0</v>
      </c>
      <c r="AC78" s="200">
        <v>25.48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5.66</v>
      </c>
      <c r="AJ78" s="200">
        <v>0</v>
      </c>
      <c r="AK78" s="200">
        <v>29.62</v>
      </c>
      <c r="AL78" s="200">
        <v>0</v>
      </c>
      <c r="AM78" s="200">
        <v>0</v>
      </c>
      <c r="AN78" s="200">
        <v>0</v>
      </c>
      <c r="AO78" s="200">
        <v>292.62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17.329999999999998</v>
      </c>
      <c r="K79" s="200">
        <v>140.04</v>
      </c>
      <c r="L79" s="200">
        <v>0.36</v>
      </c>
      <c r="M79" s="200">
        <v>2.1</v>
      </c>
      <c r="N79" s="200">
        <v>1.71</v>
      </c>
      <c r="O79" s="200">
        <v>2.42</v>
      </c>
      <c r="P79" s="200">
        <v>0.81</v>
      </c>
      <c r="Q79" s="200">
        <v>0.16</v>
      </c>
      <c r="R79" s="200">
        <v>0.61</v>
      </c>
      <c r="S79" s="200">
        <v>0.38</v>
      </c>
      <c r="T79" s="200">
        <v>0</v>
      </c>
      <c r="U79" s="200">
        <v>2.0499999999999998</v>
      </c>
      <c r="V79" s="200">
        <v>2.96</v>
      </c>
      <c r="W79" s="200">
        <v>0.5</v>
      </c>
      <c r="X79" s="200">
        <v>1.43</v>
      </c>
      <c r="Y79" s="200">
        <v>0</v>
      </c>
      <c r="Z79" s="200">
        <v>3.1</v>
      </c>
      <c r="AA79" s="200">
        <v>1.31</v>
      </c>
      <c r="AB79" s="200">
        <v>0</v>
      </c>
      <c r="AC79" s="200">
        <v>25.48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5.66</v>
      </c>
      <c r="AJ79" s="200">
        <v>0</v>
      </c>
      <c r="AK79" s="200">
        <v>24.73</v>
      </c>
      <c r="AL79" s="200">
        <v>0</v>
      </c>
      <c r="AM79" s="200">
        <v>0</v>
      </c>
      <c r="AN79" s="200">
        <v>0</v>
      </c>
      <c r="AO79" s="200">
        <v>292.62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17.329999999999998</v>
      </c>
      <c r="K80" s="200">
        <v>116.84</v>
      </c>
      <c r="L80" s="200">
        <v>0.36</v>
      </c>
      <c r="M80" s="200">
        <v>2.1</v>
      </c>
      <c r="N80" s="200">
        <v>1.71</v>
      </c>
      <c r="O80" s="200">
        <v>2.42</v>
      </c>
      <c r="P80" s="200">
        <v>0.81</v>
      </c>
      <c r="Q80" s="200">
        <v>0.16</v>
      </c>
      <c r="R80" s="200">
        <v>0.61</v>
      </c>
      <c r="S80" s="200">
        <v>0.38</v>
      </c>
      <c r="T80" s="200">
        <v>0</v>
      </c>
      <c r="U80" s="200">
        <v>2.0499999999999998</v>
      </c>
      <c r="V80" s="200">
        <v>2.96</v>
      </c>
      <c r="W80" s="200">
        <v>0.5</v>
      </c>
      <c r="X80" s="200">
        <v>1.43</v>
      </c>
      <c r="Y80" s="200">
        <v>0</v>
      </c>
      <c r="Z80" s="200">
        <v>3.1</v>
      </c>
      <c r="AA80" s="200">
        <v>1.31</v>
      </c>
      <c r="AB80" s="200">
        <v>0</v>
      </c>
      <c r="AC80" s="200">
        <v>25.48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5.66</v>
      </c>
      <c r="AJ80" s="200">
        <v>0</v>
      </c>
      <c r="AK80" s="200">
        <v>24.73</v>
      </c>
      <c r="AL80" s="200">
        <v>0</v>
      </c>
      <c r="AM80" s="200">
        <v>0</v>
      </c>
      <c r="AN80" s="200">
        <v>0</v>
      </c>
      <c r="AO80" s="200">
        <v>292.62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17.329999999999998</v>
      </c>
      <c r="K81" s="200">
        <v>75.25</v>
      </c>
      <c r="L81" s="200">
        <v>0.36</v>
      </c>
      <c r="M81" s="200">
        <v>2.1</v>
      </c>
      <c r="N81" s="200">
        <v>1.71</v>
      </c>
      <c r="O81" s="200">
        <v>2.42</v>
      </c>
      <c r="P81" s="200">
        <v>0.81</v>
      </c>
      <c r="Q81" s="200">
        <v>0.16</v>
      </c>
      <c r="R81" s="200">
        <v>0.61</v>
      </c>
      <c r="S81" s="200">
        <v>0.38</v>
      </c>
      <c r="T81" s="200">
        <v>0</v>
      </c>
      <c r="U81" s="200">
        <v>2.0499999999999998</v>
      </c>
      <c r="V81" s="200">
        <v>2.96</v>
      </c>
      <c r="W81" s="200">
        <v>0.5</v>
      </c>
      <c r="X81" s="200">
        <v>1.43</v>
      </c>
      <c r="Y81" s="200">
        <v>0</v>
      </c>
      <c r="Z81" s="200">
        <v>3.1</v>
      </c>
      <c r="AA81" s="200">
        <v>1.31</v>
      </c>
      <c r="AB81" s="200">
        <v>0</v>
      </c>
      <c r="AC81" s="200">
        <v>25.48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5.66</v>
      </c>
      <c r="AJ81" s="200">
        <v>0</v>
      </c>
      <c r="AK81" s="200">
        <v>24.73</v>
      </c>
      <c r="AL81" s="200">
        <v>0</v>
      </c>
      <c r="AM81" s="200">
        <v>0</v>
      </c>
      <c r="AN81" s="200">
        <v>0</v>
      </c>
      <c r="AO81" s="200">
        <v>292.62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17.329999999999998</v>
      </c>
      <c r="K82" s="200">
        <v>54.94</v>
      </c>
      <c r="L82" s="200">
        <v>0.36</v>
      </c>
      <c r="M82" s="200">
        <v>2.1</v>
      </c>
      <c r="N82" s="200">
        <v>1.71</v>
      </c>
      <c r="O82" s="200">
        <v>2.42</v>
      </c>
      <c r="P82" s="200">
        <v>0.81</v>
      </c>
      <c r="Q82" s="200">
        <v>0.16</v>
      </c>
      <c r="R82" s="200">
        <v>0.61</v>
      </c>
      <c r="S82" s="200">
        <v>0.38</v>
      </c>
      <c r="T82" s="200">
        <v>0</v>
      </c>
      <c r="U82" s="200">
        <v>2.0499999999999998</v>
      </c>
      <c r="V82" s="200">
        <v>2.96</v>
      </c>
      <c r="W82" s="200">
        <v>0.5</v>
      </c>
      <c r="X82" s="200">
        <v>1.43</v>
      </c>
      <c r="Y82" s="200">
        <v>0</v>
      </c>
      <c r="Z82" s="200">
        <v>3.1</v>
      </c>
      <c r="AA82" s="200">
        <v>1.31</v>
      </c>
      <c r="AB82" s="200">
        <v>0</v>
      </c>
      <c r="AC82" s="200">
        <v>25.48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5.66</v>
      </c>
      <c r="AJ82" s="200">
        <v>0</v>
      </c>
      <c r="AK82" s="200">
        <v>24.73</v>
      </c>
      <c r="AL82" s="200">
        <v>0</v>
      </c>
      <c r="AM82" s="200">
        <v>0</v>
      </c>
      <c r="AN82" s="200">
        <v>0</v>
      </c>
      <c r="AO82" s="200">
        <v>292.62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17.329999999999998</v>
      </c>
      <c r="K83" s="200">
        <v>90.72</v>
      </c>
      <c r="L83" s="200">
        <v>0.36</v>
      </c>
      <c r="M83" s="200">
        <v>2.1</v>
      </c>
      <c r="N83" s="200">
        <v>1.71</v>
      </c>
      <c r="O83" s="200">
        <v>2.42</v>
      </c>
      <c r="P83" s="200">
        <v>0.81</v>
      </c>
      <c r="Q83" s="200">
        <v>0.16</v>
      </c>
      <c r="R83" s="200">
        <v>0.61</v>
      </c>
      <c r="S83" s="200">
        <v>0.38</v>
      </c>
      <c r="T83" s="200">
        <v>0</v>
      </c>
      <c r="U83" s="200">
        <v>2.0499999999999998</v>
      </c>
      <c r="V83" s="200">
        <v>2.96</v>
      </c>
      <c r="W83" s="200">
        <v>0.5</v>
      </c>
      <c r="X83" s="200">
        <v>1.43</v>
      </c>
      <c r="Y83" s="200">
        <v>0</v>
      </c>
      <c r="Z83" s="200">
        <v>3.1</v>
      </c>
      <c r="AA83" s="200">
        <v>1.31</v>
      </c>
      <c r="AB83" s="200">
        <v>0</v>
      </c>
      <c r="AC83" s="200">
        <v>25.19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5.66</v>
      </c>
      <c r="AJ83" s="200">
        <v>0</v>
      </c>
      <c r="AK83" s="200">
        <v>24.73</v>
      </c>
      <c r="AL83" s="200">
        <v>0</v>
      </c>
      <c r="AM83" s="200">
        <v>0</v>
      </c>
      <c r="AN83" s="200">
        <v>0</v>
      </c>
      <c r="AO83" s="200">
        <v>292.62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17.329999999999998</v>
      </c>
      <c r="K84" s="200">
        <v>60.75</v>
      </c>
      <c r="L84" s="200">
        <v>0.36</v>
      </c>
      <c r="M84" s="200">
        <v>2.1</v>
      </c>
      <c r="N84" s="200">
        <v>1.71</v>
      </c>
      <c r="O84" s="200">
        <v>2.42</v>
      </c>
      <c r="P84" s="200">
        <v>0.81</v>
      </c>
      <c r="Q84" s="200">
        <v>0.16</v>
      </c>
      <c r="R84" s="200">
        <v>0.61</v>
      </c>
      <c r="S84" s="200">
        <v>0.38</v>
      </c>
      <c r="T84" s="200">
        <v>0</v>
      </c>
      <c r="U84" s="200">
        <v>2.0499999999999998</v>
      </c>
      <c r="V84" s="200">
        <v>2.96</v>
      </c>
      <c r="W84" s="200">
        <v>0.5</v>
      </c>
      <c r="X84" s="200">
        <v>1.43</v>
      </c>
      <c r="Y84" s="200">
        <v>0</v>
      </c>
      <c r="Z84" s="200">
        <v>3.1</v>
      </c>
      <c r="AA84" s="200">
        <v>1.31</v>
      </c>
      <c r="AB84" s="200">
        <v>0</v>
      </c>
      <c r="AC84" s="200">
        <v>25.19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5.66</v>
      </c>
      <c r="AJ84" s="200">
        <v>0</v>
      </c>
      <c r="AK84" s="200">
        <v>24.73</v>
      </c>
      <c r="AL84" s="200">
        <v>0</v>
      </c>
      <c r="AM84" s="200">
        <v>0</v>
      </c>
      <c r="AN84" s="200">
        <v>0</v>
      </c>
      <c r="AO84" s="200">
        <v>292.62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17.329999999999998</v>
      </c>
      <c r="K85" s="200">
        <v>34.64</v>
      </c>
      <c r="L85" s="200">
        <v>0.36</v>
      </c>
      <c r="M85" s="200">
        <v>2.1</v>
      </c>
      <c r="N85" s="200">
        <v>1.71</v>
      </c>
      <c r="O85" s="200">
        <v>2.42</v>
      </c>
      <c r="P85" s="200">
        <v>0.81</v>
      </c>
      <c r="Q85" s="200">
        <v>0.16</v>
      </c>
      <c r="R85" s="200">
        <v>0.61</v>
      </c>
      <c r="S85" s="200">
        <v>0.38</v>
      </c>
      <c r="T85" s="200">
        <v>0</v>
      </c>
      <c r="U85" s="200">
        <v>2.0499999999999998</v>
      </c>
      <c r="V85" s="200">
        <v>2.96</v>
      </c>
      <c r="W85" s="200">
        <v>0.49</v>
      </c>
      <c r="X85" s="200">
        <v>1.43</v>
      </c>
      <c r="Y85" s="200">
        <v>0</v>
      </c>
      <c r="Z85" s="200">
        <v>3.1</v>
      </c>
      <c r="AA85" s="200">
        <v>1.31</v>
      </c>
      <c r="AB85" s="200">
        <v>0</v>
      </c>
      <c r="AC85" s="200">
        <v>25.19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5.66</v>
      </c>
      <c r="AJ85" s="200">
        <v>0</v>
      </c>
      <c r="AK85" s="200">
        <v>24.73</v>
      </c>
      <c r="AL85" s="200">
        <v>0</v>
      </c>
      <c r="AM85" s="200">
        <v>0</v>
      </c>
      <c r="AN85" s="200">
        <v>0</v>
      </c>
      <c r="AO85" s="200">
        <v>292.62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17.329999999999998</v>
      </c>
      <c r="K86" s="200">
        <v>68.489999999999995</v>
      </c>
      <c r="L86" s="200">
        <v>0.36</v>
      </c>
      <c r="M86" s="200">
        <v>2.1</v>
      </c>
      <c r="N86" s="200">
        <v>1.71</v>
      </c>
      <c r="O86" s="200">
        <v>2.42</v>
      </c>
      <c r="P86" s="200">
        <v>0.81</v>
      </c>
      <c r="Q86" s="200">
        <v>0.16</v>
      </c>
      <c r="R86" s="200">
        <v>0.61</v>
      </c>
      <c r="S86" s="200">
        <v>0.38</v>
      </c>
      <c r="T86" s="200">
        <v>0</v>
      </c>
      <c r="U86" s="200">
        <v>2.0499999999999998</v>
      </c>
      <c r="V86" s="200">
        <v>2.96</v>
      </c>
      <c r="W86" s="200">
        <v>0.49</v>
      </c>
      <c r="X86" s="200">
        <v>1.43</v>
      </c>
      <c r="Y86" s="200">
        <v>0</v>
      </c>
      <c r="Z86" s="200">
        <v>3.1</v>
      </c>
      <c r="AA86" s="200">
        <v>1.31</v>
      </c>
      <c r="AB86" s="200">
        <v>0</v>
      </c>
      <c r="AC86" s="200">
        <v>25.19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5.66</v>
      </c>
      <c r="AJ86" s="200">
        <v>0</v>
      </c>
      <c r="AK86" s="200">
        <v>24.73</v>
      </c>
      <c r="AL86" s="200">
        <v>0</v>
      </c>
      <c r="AM86" s="200">
        <v>0</v>
      </c>
      <c r="AN86" s="200">
        <v>0</v>
      </c>
      <c r="AO86" s="200">
        <v>292.62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17.329999999999998</v>
      </c>
      <c r="K87" s="200">
        <v>155.51</v>
      </c>
      <c r="L87" s="200">
        <v>0.36</v>
      </c>
      <c r="M87" s="200">
        <v>2.1</v>
      </c>
      <c r="N87" s="200">
        <v>1.71</v>
      </c>
      <c r="O87" s="200">
        <v>2.42</v>
      </c>
      <c r="P87" s="200">
        <v>0.81</v>
      </c>
      <c r="Q87" s="200">
        <v>0.16</v>
      </c>
      <c r="R87" s="200">
        <v>0.61</v>
      </c>
      <c r="S87" s="200">
        <v>0.38</v>
      </c>
      <c r="T87" s="200">
        <v>0</v>
      </c>
      <c r="U87" s="200">
        <v>2.0499999999999998</v>
      </c>
      <c r="V87" s="200">
        <v>2.96</v>
      </c>
      <c r="W87" s="200">
        <v>0.5</v>
      </c>
      <c r="X87" s="200">
        <v>1.43</v>
      </c>
      <c r="Y87" s="200">
        <v>0</v>
      </c>
      <c r="Z87" s="200">
        <v>3.1</v>
      </c>
      <c r="AA87" s="200">
        <v>1.31</v>
      </c>
      <c r="AB87" s="200">
        <v>0</v>
      </c>
      <c r="AC87" s="200">
        <v>25.19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5.66</v>
      </c>
      <c r="AJ87" s="200">
        <v>0</v>
      </c>
      <c r="AK87" s="200">
        <v>24.73</v>
      </c>
      <c r="AL87" s="200">
        <v>0</v>
      </c>
      <c r="AM87" s="200">
        <v>0</v>
      </c>
      <c r="AN87" s="200">
        <v>0</v>
      </c>
      <c r="AO87" s="200">
        <v>292.62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17.329999999999998</v>
      </c>
      <c r="K88" s="200">
        <v>132.31</v>
      </c>
      <c r="L88" s="200">
        <v>0.36</v>
      </c>
      <c r="M88" s="200">
        <v>2.1</v>
      </c>
      <c r="N88" s="200">
        <v>1.71</v>
      </c>
      <c r="O88" s="200">
        <v>2.42</v>
      </c>
      <c r="P88" s="200">
        <v>0.81</v>
      </c>
      <c r="Q88" s="200">
        <v>0.16</v>
      </c>
      <c r="R88" s="200">
        <v>0.61</v>
      </c>
      <c r="S88" s="200">
        <v>0.38</v>
      </c>
      <c r="T88" s="200">
        <v>0</v>
      </c>
      <c r="U88" s="200">
        <v>2.0499999999999998</v>
      </c>
      <c r="V88" s="200">
        <v>2.96</v>
      </c>
      <c r="W88" s="200">
        <v>0.5</v>
      </c>
      <c r="X88" s="200">
        <v>1.43</v>
      </c>
      <c r="Y88" s="200">
        <v>0</v>
      </c>
      <c r="Z88" s="200">
        <v>3.1</v>
      </c>
      <c r="AA88" s="200">
        <v>1.31</v>
      </c>
      <c r="AB88" s="200">
        <v>0</v>
      </c>
      <c r="AC88" s="200">
        <v>25.19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5.66</v>
      </c>
      <c r="AJ88" s="200">
        <v>0</v>
      </c>
      <c r="AK88" s="200">
        <v>24.73</v>
      </c>
      <c r="AL88" s="200">
        <v>0</v>
      </c>
      <c r="AM88" s="200">
        <v>0</v>
      </c>
      <c r="AN88" s="200">
        <v>0</v>
      </c>
      <c r="AO88" s="200">
        <v>292.62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17.329999999999998</v>
      </c>
      <c r="K89" s="200">
        <v>16.899999999999999</v>
      </c>
      <c r="L89" s="200">
        <v>0.36</v>
      </c>
      <c r="M89" s="200">
        <v>2.1</v>
      </c>
      <c r="N89" s="200">
        <v>1.71</v>
      </c>
      <c r="O89" s="200">
        <v>2.42</v>
      </c>
      <c r="P89" s="200">
        <v>0.81</v>
      </c>
      <c r="Q89" s="200">
        <v>0.16</v>
      </c>
      <c r="R89" s="200">
        <v>0.61</v>
      </c>
      <c r="S89" s="200">
        <v>0.38</v>
      </c>
      <c r="T89" s="200">
        <v>0</v>
      </c>
      <c r="U89" s="200">
        <v>2.0499999999999998</v>
      </c>
      <c r="V89" s="200">
        <v>2.96</v>
      </c>
      <c r="W89" s="200">
        <v>0.5</v>
      </c>
      <c r="X89" s="200">
        <v>1.43</v>
      </c>
      <c r="Y89" s="200">
        <v>0</v>
      </c>
      <c r="Z89" s="200">
        <v>2.69</v>
      </c>
      <c r="AA89" s="200">
        <v>1.31</v>
      </c>
      <c r="AB89" s="200">
        <v>0</v>
      </c>
      <c r="AC89" s="200">
        <v>25.19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5.66</v>
      </c>
      <c r="AJ89" s="200">
        <v>0</v>
      </c>
      <c r="AK89" s="200">
        <v>24.73</v>
      </c>
      <c r="AL89" s="200">
        <v>0</v>
      </c>
      <c r="AM89" s="200">
        <v>0</v>
      </c>
      <c r="AN89" s="200">
        <v>0</v>
      </c>
      <c r="AO89" s="200">
        <v>292.62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17.329999999999998</v>
      </c>
      <c r="K90" s="200">
        <v>16.899999999999999</v>
      </c>
      <c r="L90" s="200">
        <v>0.36</v>
      </c>
      <c r="M90" s="200">
        <v>2.1</v>
      </c>
      <c r="N90" s="200">
        <v>1.71</v>
      </c>
      <c r="O90" s="200">
        <v>2.42</v>
      </c>
      <c r="P90" s="200">
        <v>0.81</v>
      </c>
      <c r="Q90" s="200">
        <v>0.16</v>
      </c>
      <c r="R90" s="200">
        <v>0.61</v>
      </c>
      <c r="S90" s="200">
        <v>0.38</v>
      </c>
      <c r="T90" s="200">
        <v>0</v>
      </c>
      <c r="U90" s="200">
        <v>2.0499999999999998</v>
      </c>
      <c r="V90" s="200">
        <v>2.96</v>
      </c>
      <c r="W90" s="200">
        <v>0.5</v>
      </c>
      <c r="X90" s="200">
        <v>1.43</v>
      </c>
      <c r="Y90" s="200">
        <v>0</v>
      </c>
      <c r="Z90" s="200">
        <v>2.69</v>
      </c>
      <c r="AA90" s="200">
        <v>1.31</v>
      </c>
      <c r="AB90" s="200">
        <v>0</v>
      </c>
      <c r="AC90" s="200">
        <v>25.19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5.66</v>
      </c>
      <c r="AJ90" s="200">
        <v>0</v>
      </c>
      <c r="AK90" s="200">
        <v>24.73</v>
      </c>
      <c r="AL90" s="200">
        <v>0</v>
      </c>
      <c r="AM90" s="200">
        <v>0</v>
      </c>
      <c r="AN90" s="200">
        <v>0</v>
      </c>
      <c r="AO90" s="200">
        <v>292.62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17.329999999999998</v>
      </c>
      <c r="K91" s="200">
        <v>16.899999999999999</v>
      </c>
      <c r="L91" s="200">
        <v>0.36</v>
      </c>
      <c r="M91" s="200">
        <v>2.1</v>
      </c>
      <c r="N91" s="200">
        <v>1.71</v>
      </c>
      <c r="O91" s="200">
        <v>2.42</v>
      </c>
      <c r="P91" s="200">
        <v>0.81</v>
      </c>
      <c r="Q91" s="200">
        <v>0.16</v>
      </c>
      <c r="R91" s="200">
        <v>0.61</v>
      </c>
      <c r="S91" s="200">
        <v>0.38</v>
      </c>
      <c r="T91" s="200">
        <v>0</v>
      </c>
      <c r="U91" s="200">
        <v>2.0499999999999998</v>
      </c>
      <c r="V91" s="200">
        <v>2.96</v>
      </c>
      <c r="W91" s="200">
        <v>0.5</v>
      </c>
      <c r="X91" s="200">
        <v>1.43</v>
      </c>
      <c r="Y91" s="200">
        <v>0</v>
      </c>
      <c r="Z91" s="200">
        <v>2.69</v>
      </c>
      <c r="AA91" s="200">
        <v>1.31</v>
      </c>
      <c r="AB91" s="200">
        <v>0</v>
      </c>
      <c r="AC91" s="200">
        <v>25.19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8.49</v>
      </c>
      <c r="AJ91" s="200">
        <v>0</v>
      </c>
      <c r="AK91" s="200">
        <v>24.73</v>
      </c>
      <c r="AL91" s="200">
        <v>0</v>
      </c>
      <c r="AM91" s="200">
        <v>0</v>
      </c>
      <c r="AN91" s="200">
        <v>0</v>
      </c>
      <c r="AO91" s="200">
        <v>292.62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17.329999999999998</v>
      </c>
      <c r="K92" s="200">
        <v>16.899999999999999</v>
      </c>
      <c r="L92" s="200">
        <v>0.36</v>
      </c>
      <c r="M92" s="200">
        <v>2.1</v>
      </c>
      <c r="N92" s="200">
        <v>1.71</v>
      </c>
      <c r="O92" s="200">
        <v>2.42</v>
      </c>
      <c r="P92" s="200">
        <v>0.81</v>
      </c>
      <c r="Q92" s="200">
        <v>0.16</v>
      </c>
      <c r="R92" s="200">
        <v>0.61</v>
      </c>
      <c r="S92" s="200">
        <v>0.38</v>
      </c>
      <c r="T92" s="200">
        <v>0</v>
      </c>
      <c r="U92" s="200">
        <v>2.0499999999999998</v>
      </c>
      <c r="V92" s="200">
        <v>2.96</v>
      </c>
      <c r="W92" s="200">
        <v>0.5</v>
      </c>
      <c r="X92" s="200">
        <v>1.43</v>
      </c>
      <c r="Y92" s="200">
        <v>0</v>
      </c>
      <c r="Z92" s="200">
        <v>2.69</v>
      </c>
      <c r="AA92" s="200">
        <v>1.31</v>
      </c>
      <c r="AB92" s="200">
        <v>0</v>
      </c>
      <c r="AC92" s="200">
        <v>25.19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8.49</v>
      </c>
      <c r="AJ92" s="200">
        <v>0</v>
      </c>
      <c r="AK92" s="200">
        <v>24.73</v>
      </c>
      <c r="AL92" s="200">
        <v>0</v>
      </c>
      <c r="AM92" s="200">
        <v>0</v>
      </c>
      <c r="AN92" s="200">
        <v>0</v>
      </c>
      <c r="AO92" s="200">
        <v>292.62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17.329999999999998</v>
      </c>
      <c r="K93" s="200">
        <v>16.899999999999999</v>
      </c>
      <c r="L93" s="200">
        <v>0.36</v>
      </c>
      <c r="M93" s="200">
        <v>2.1</v>
      </c>
      <c r="N93" s="200">
        <v>1.71</v>
      </c>
      <c r="O93" s="200">
        <v>2.42</v>
      </c>
      <c r="P93" s="200">
        <v>0.81</v>
      </c>
      <c r="Q93" s="200">
        <v>0.16</v>
      </c>
      <c r="R93" s="200">
        <v>0.61</v>
      </c>
      <c r="S93" s="200">
        <v>0.38</v>
      </c>
      <c r="T93" s="200">
        <v>0</v>
      </c>
      <c r="U93" s="200">
        <v>2.0499999999999998</v>
      </c>
      <c r="V93" s="200">
        <v>2.96</v>
      </c>
      <c r="W93" s="200">
        <v>0.5</v>
      </c>
      <c r="X93" s="200">
        <v>6.06</v>
      </c>
      <c r="Y93" s="200">
        <v>0</v>
      </c>
      <c r="Z93" s="200">
        <v>2.69</v>
      </c>
      <c r="AA93" s="200">
        <v>1.31</v>
      </c>
      <c r="AB93" s="200">
        <v>0</v>
      </c>
      <c r="AC93" s="200">
        <v>25.19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8.49</v>
      </c>
      <c r="AJ93" s="200">
        <v>0</v>
      </c>
      <c r="AK93" s="200">
        <v>24.73</v>
      </c>
      <c r="AL93" s="200">
        <v>0</v>
      </c>
      <c r="AM93" s="200">
        <v>0</v>
      </c>
      <c r="AN93" s="200">
        <v>0</v>
      </c>
      <c r="AO93" s="200">
        <v>292.62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17.329999999999998</v>
      </c>
      <c r="K94" s="200">
        <v>16.899999999999999</v>
      </c>
      <c r="L94" s="200">
        <v>0.36</v>
      </c>
      <c r="M94" s="200">
        <v>2.1</v>
      </c>
      <c r="N94" s="200">
        <v>1.71</v>
      </c>
      <c r="O94" s="200">
        <v>2.42</v>
      </c>
      <c r="P94" s="200">
        <v>0.81</v>
      </c>
      <c r="Q94" s="200">
        <v>0.16</v>
      </c>
      <c r="R94" s="200">
        <v>0.61</v>
      </c>
      <c r="S94" s="200">
        <v>0.38</v>
      </c>
      <c r="T94" s="200">
        <v>0</v>
      </c>
      <c r="U94" s="200">
        <v>2.0499999999999998</v>
      </c>
      <c r="V94" s="200">
        <v>2.96</v>
      </c>
      <c r="W94" s="200">
        <v>0.5</v>
      </c>
      <c r="X94" s="200">
        <v>6.06</v>
      </c>
      <c r="Y94" s="200">
        <v>0</v>
      </c>
      <c r="Z94" s="200">
        <v>2.69</v>
      </c>
      <c r="AA94" s="200">
        <v>1.31</v>
      </c>
      <c r="AB94" s="200">
        <v>0</v>
      </c>
      <c r="AC94" s="200">
        <v>27.88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10.55</v>
      </c>
      <c r="AJ94" s="200">
        <v>0</v>
      </c>
      <c r="AK94" s="200">
        <v>24.73</v>
      </c>
      <c r="AL94" s="200">
        <v>0</v>
      </c>
      <c r="AM94" s="200">
        <v>0</v>
      </c>
      <c r="AN94" s="200">
        <v>0</v>
      </c>
      <c r="AO94" s="200">
        <v>292.62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17.329999999999998</v>
      </c>
      <c r="K95" s="200">
        <v>16.899999999999999</v>
      </c>
      <c r="L95" s="200">
        <v>0.36</v>
      </c>
      <c r="M95" s="200">
        <v>2.1</v>
      </c>
      <c r="N95" s="200">
        <v>1.71</v>
      </c>
      <c r="O95" s="200">
        <v>2.42</v>
      </c>
      <c r="P95" s="200">
        <v>0.81</v>
      </c>
      <c r="Q95" s="200">
        <v>0.16</v>
      </c>
      <c r="R95" s="200">
        <v>0.61</v>
      </c>
      <c r="S95" s="200">
        <v>0.38</v>
      </c>
      <c r="T95" s="200">
        <v>0</v>
      </c>
      <c r="U95" s="200">
        <v>2.0499999999999998</v>
      </c>
      <c r="V95" s="200">
        <v>2.96</v>
      </c>
      <c r="W95" s="200">
        <v>0.5</v>
      </c>
      <c r="X95" s="200">
        <v>8.36</v>
      </c>
      <c r="Y95" s="200">
        <v>0</v>
      </c>
      <c r="Z95" s="200">
        <v>2.69</v>
      </c>
      <c r="AA95" s="200">
        <v>1.31</v>
      </c>
      <c r="AB95" s="200">
        <v>0</v>
      </c>
      <c r="AC95" s="200">
        <v>27.88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10.55</v>
      </c>
      <c r="AJ95" s="200">
        <v>0</v>
      </c>
      <c r="AK95" s="200">
        <v>1.78</v>
      </c>
      <c r="AL95" s="200">
        <v>0</v>
      </c>
      <c r="AM95" s="200">
        <v>0</v>
      </c>
      <c r="AN95" s="200">
        <v>0</v>
      </c>
      <c r="AO95" s="200">
        <v>292.62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17.329999999999998</v>
      </c>
      <c r="K96" s="200">
        <v>16.899999999999999</v>
      </c>
      <c r="L96" s="200">
        <v>0.36</v>
      </c>
      <c r="M96" s="200">
        <v>2.1</v>
      </c>
      <c r="N96" s="200">
        <v>1.71</v>
      </c>
      <c r="O96" s="200">
        <v>2.42</v>
      </c>
      <c r="P96" s="200">
        <v>0.81</v>
      </c>
      <c r="Q96" s="200">
        <v>0.16</v>
      </c>
      <c r="R96" s="200">
        <v>0.61</v>
      </c>
      <c r="S96" s="200">
        <v>0.38</v>
      </c>
      <c r="T96" s="200">
        <v>0</v>
      </c>
      <c r="U96" s="200">
        <v>2.0499999999999998</v>
      </c>
      <c r="V96" s="200">
        <v>2.96</v>
      </c>
      <c r="W96" s="200">
        <v>0.5</v>
      </c>
      <c r="X96" s="200">
        <v>10.67</v>
      </c>
      <c r="Y96" s="200">
        <v>0</v>
      </c>
      <c r="Z96" s="200">
        <v>2.69</v>
      </c>
      <c r="AA96" s="200">
        <v>1.31</v>
      </c>
      <c r="AB96" s="200">
        <v>0</v>
      </c>
      <c r="AC96" s="200">
        <v>27.88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10.55</v>
      </c>
      <c r="AJ96" s="200">
        <v>0</v>
      </c>
      <c r="AK96" s="200">
        <v>1.78</v>
      </c>
      <c r="AL96" s="200">
        <v>0</v>
      </c>
      <c r="AM96" s="200">
        <v>0</v>
      </c>
      <c r="AN96" s="200">
        <v>0</v>
      </c>
      <c r="AO96" s="200">
        <v>292.62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17.329999999999998</v>
      </c>
      <c r="K97" s="200">
        <v>16.899999999999999</v>
      </c>
      <c r="L97" s="200">
        <v>0.36</v>
      </c>
      <c r="M97" s="200">
        <v>2.1</v>
      </c>
      <c r="N97" s="200">
        <v>1.71</v>
      </c>
      <c r="O97" s="200">
        <v>2.42</v>
      </c>
      <c r="P97" s="200">
        <v>0.81</v>
      </c>
      <c r="Q97" s="200">
        <v>0.16</v>
      </c>
      <c r="R97" s="200">
        <v>0.61</v>
      </c>
      <c r="S97" s="200">
        <v>0.38</v>
      </c>
      <c r="T97" s="200">
        <v>0</v>
      </c>
      <c r="U97" s="200">
        <v>2.0499999999999998</v>
      </c>
      <c r="V97" s="200">
        <v>2.96</v>
      </c>
      <c r="W97" s="200">
        <v>0.5</v>
      </c>
      <c r="X97" s="200">
        <v>12.97</v>
      </c>
      <c r="Y97" s="200">
        <v>0</v>
      </c>
      <c r="Z97" s="200">
        <v>2.69</v>
      </c>
      <c r="AA97" s="200">
        <v>1.31</v>
      </c>
      <c r="AB97" s="200">
        <v>0</v>
      </c>
      <c r="AC97" s="200">
        <v>25.13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8.49</v>
      </c>
      <c r="AJ97" s="200">
        <v>0</v>
      </c>
      <c r="AK97" s="200">
        <v>1.78</v>
      </c>
      <c r="AL97" s="200">
        <v>0</v>
      </c>
      <c r="AM97" s="200">
        <v>0</v>
      </c>
      <c r="AN97" s="200">
        <v>0</v>
      </c>
      <c r="AO97" s="200">
        <v>292.62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17.329999999999998</v>
      </c>
      <c r="K98" s="200">
        <v>16.899999999999999</v>
      </c>
      <c r="L98" s="200">
        <v>0.36</v>
      </c>
      <c r="M98" s="200">
        <v>2.1</v>
      </c>
      <c r="N98" s="200">
        <v>1.71</v>
      </c>
      <c r="O98" s="200">
        <v>2.42</v>
      </c>
      <c r="P98" s="200">
        <v>0.81</v>
      </c>
      <c r="Q98" s="200">
        <v>0.16</v>
      </c>
      <c r="R98" s="200">
        <v>0.61</v>
      </c>
      <c r="S98" s="200">
        <v>0.38</v>
      </c>
      <c r="T98" s="200">
        <v>0</v>
      </c>
      <c r="U98" s="200">
        <v>2.0499999999999998</v>
      </c>
      <c r="V98" s="200">
        <v>2.96</v>
      </c>
      <c r="W98" s="200">
        <v>0.5</v>
      </c>
      <c r="X98" s="200">
        <v>15.28</v>
      </c>
      <c r="Y98" s="200">
        <v>0</v>
      </c>
      <c r="Z98" s="200">
        <v>2.69</v>
      </c>
      <c r="AA98" s="200">
        <v>1.31</v>
      </c>
      <c r="AB98" s="200">
        <v>0</v>
      </c>
      <c r="AC98" s="200">
        <v>25.13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8.49</v>
      </c>
      <c r="AJ98" s="200">
        <v>0</v>
      </c>
      <c r="AK98" s="200">
        <v>1.78</v>
      </c>
      <c r="AL98" s="200">
        <v>0</v>
      </c>
      <c r="AM98" s="200">
        <v>0</v>
      </c>
      <c r="AN98" s="200">
        <v>0</v>
      </c>
      <c r="AO98" s="200">
        <v>292.62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0.39565499999999926</v>
      </c>
      <c r="K99">
        <f t="shared" si="0"/>
        <v>2.6799674999999983</v>
      </c>
      <c r="L99">
        <f t="shared" si="0"/>
        <v>5.4030000000000133E-2</v>
      </c>
      <c r="M99">
        <f t="shared" si="0"/>
        <v>0.16132250000000031</v>
      </c>
      <c r="N99">
        <f t="shared" si="0"/>
        <v>6.749000000000005E-2</v>
      </c>
      <c r="O99">
        <f t="shared" si="0"/>
        <v>9.44500000000002E-2</v>
      </c>
      <c r="P99">
        <f t="shared" si="0"/>
        <v>5.208750000000005E-2</v>
      </c>
      <c r="Q99">
        <f t="shared" si="0"/>
        <v>1.2097499999999961E-2</v>
      </c>
      <c r="R99">
        <f t="shared" si="0"/>
        <v>5.5607500000000171E-2</v>
      </c>
      <c r="S99">
        <f t="shared" si="0"/>
        <v>2.9164999999999941E-2</v>
      </c>
      <c r="T99">
        <f t="shared" si="0"/>
        <v>0</v>
      </c>
      <c r="U99">
        <f t="shared" si="0"/>
        <v>4.920000000000007E-2</v>
      </c>
      <c r="V99">
        <f t="shared" si="0"/>
        <v>3.9924999999999988E-2</v>
      </c>
      <c r="W99">
        <f t="shared" si="0"/>
        <v>3.3677500000000013E-2</v>
      </c>
      <c r="X99">
        <f t="shared" si="0"/>
        <v>5.1042500000000067E-2</v>
      </c>
      <c r="Y99">
        <f t="shared" si="0"/>
        <v>0</v>
      </c>
      <c r="Z99">
        <f t="shared" si="0"/>
        <v>0.1300700000000003</v>
      </c>
      <c r="AA99">
        <f t="shared" si="0"/>
        <v>0.10378500000000002</v>
      </c>
      <c r="AB99">
        <f t="shared" si="0"/>
        <v>0</v>
      </c>
      <c r="AC99">
        <f t="shared" si="0"/>
        <v>0.59816250000000015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0.17553499999999997</v>
      </c>
      <c r="AJ99">
        <f t="shared" si="0"/>
        <v>0</v>
      </c>
      <c r="AK99">
        <f t="shared" si="0"/>
        <v>0.62962999999999936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10.02</v>
      </c>
      <c r="K3" s="200">
        <v>87.67</v>
      </c>
      <c r="L3" s="200">
        <v>34.61</v>
      </c>
      <c r="M3" s="200">
        <v>0</v>
      </c>
      <c r="N3" s="200">
        <v>1</v>
      </c>
      <c r="O3" s="200">
        <v>1.67</v>
      </c>
      <c r="P3" s="200">
        <v>2.04</v>
      </c>
      <c r="Q3" s="200">
        <v>0.09</v>
      </c>
      <c r="R3" s="200">
        <v>0.36</v>
      </c>
      <c r="S3" s="200">
        <v>0.22</v>
      </c>
      <c r="T3" s="200">
        <v>0</v>
      </c>
      <c r="U3" s="200">
        <v>9.65</v>
      </c>
      <c r="V3" s="200">
        <v>0.12</v>
      </c>
      <c r="W3" s="200">
        <v>0.28999999999999998</v>
      </c>
      <c r="X3" s="200">
        <v>0.82</v>
      </c>
      <c r="Y3" s="200">
        <v>0</v>
      </c>
      <c r="Z3" s="200">
        <v>2</v>
      </c>
      <c r="AA3" s="200">
        <v>0.76</v>
      </c>
      <c r="AB3" s="200">
        <v>0</v>
      </c>
      <c r="AC3" s="200">
        <v>12.74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4.82</v>
      </c>
      <c r="AJ3" s="200">
        <v>0</v>
      </c>
      <c r="AK3" s="200">
        <v>3.89</v>
      </c>
      <c r="AL3" s="200">
        <v>0</v>
      </c>
      <c r="AM3" s="200">
        <v>0</v>
      </c>
      <c r="AN3" s="200">
        <v>0</v>
      </c>
      <c r="AO3" s="200">
        <v>146.63999999999999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10.02</v>
      </c>
      <c r="K4" s="200">
        <v>87.67</v>
      </c>
      <c r="L4" s="200">
        <v>34.61</v>
      </c>
      <c r="M4" s="200">
        <v>0</v>
      </c>
      <c r="N4" s="200">
        <v>1</v>
      </c>
      <c r="O4" s="200">
        <v>1.67</v>
      </c>
      <c r="P4" s="200">
        <v>2.04</v>
      </c>
      <c r="Q4" s="200">
        <v>0.09</v>
      </c>
      <c r="R4" s="200">
        <v>0.36</v>
      </c>
      <c r="S4" s="200">
        <v>0.22</v>
      </c>
      <c r="T4" s="200">
        <v>0</v>
      </c>
      <c r="U4" s="200">
        <v>9.65</v>
      </c>
      <c r="V4" s="200">
        <v>0.12</v>
      </c>
      <c r="W4" s="200">
        <v>0.28999999999999998</v>
      </c>
      <c r="X4" s="200">
        <v>0.82</v>
      </c>
      <c r="Y4" s="200">
        <v>0</v>
      </c>
      <c r="Z4" s="200">
        <v>2</v>
      </c>
      <c r="AA4" s="200">
        <v>0.76</v>
      </c>
      <c r="AB4" s="200">
        <v>0</v>
      </c>
      <c r="AC4" s="200">
        <v>12.74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4.82</v>
      </c>
      <c r="AJ4" s="200">
        <v>0</v>
      </c>
      <c r="AK4" s="200">
        <v>3.89</v>
      </c>
      <c r="AL4" s="200">
        <v>0</v>
      </c>
      <c r="AM4" s="200">
        <v>0</v>
      </c>
      <c r="AN4" s="200">
        <v>0</v>
      </c>
      <c r="AO4" s="200">
        <v>146.63999999999999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10.02</v>
      </c>
      <c r="K5" s="200">
        <v>87.67</v>
      </c>
      <c r="L5" s="200">
        <v>34.61</v>
      </c>
      <c r="M5" s="200">
        <v>0</v>
      </c>
      <c r="N5" s="200">
        <v>1</v>
      </c>
      <c r="O5" s="200">
        <v>1.67</v>
      </c>
      <c r="P5" s="200">
        <v>2.04</v>
      </c>
      <c r="Q5" s="200">
        <v>0.09</v>
      </c>
      <c r="R5" s="200">
        <v>0.36</v>
      </c>
      <c r="S5" s="200">
        <v>0.22</v>
      </c>
      <c r="T5" s="200">
        <v>0</v>
      </c>
      <c r="U5" s="200">
        <v>9.65</v>
      </c>
      <c r="V5" s="200">
        <v>0.12</v>
      </c>
      <c r="W5" s="200">
        <v>0.28999999999999998</v>
      </c>
      <c r="X5" s="200">
        <v>0.82</v>
      </c>
      <c r="Y5" s="200">
        <v>0</v>
      </c>
      <c r="Z5" s="200">
        <v>2</v>
      </c>
      <c r="AA5" s="200">
        <v>0.76</v>
      </c>
      <c r="AB5" s="200">
        <v>0</v>
      </c>
      <c r="AC5" s="200">
        <v>12.74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4.82</v>
      </c>
      <c r="AJ5" s="200">
        <v>0</v>
      </c>
      <c r="AK5" s="200">
        <v>3.89</v>
      </c>
      <c r="AL5" s="200">
        <v>0</v>
      </c>
      <c r="AM5" s="200">
        <v>0</v>
      </c>
      <c r="AN5" s="200">
        <v>0</v>
      </c>
      <c r="AO5" s="200">
        <v>146.63999999999999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10.02</v>
      </c>
      <c r="K6" s="200">
        <v>87.67</v>
      </c>
      <c r="L6" s="200">
        <v>29.78</v>
      </c>
      <c r="M6" s="200">
        <v>0</v>
      </c>
      <c r="N6" s="200">
        <v>1</v>
      </c>
      <c r="O6" s="200">
        <v>1.67</v>
      </c>
      <c r="P6" s="200">
        <v>2.04</v>
      </c>
      <c r="Q6" s="200">
        <v>0.09</v>
      </c>
      <c r="R6" s="200">
        <v>0.36</v>
      </c>
      <c r="S6" s="200">
        <v>0.22</v>
      </c>
      <c r="T6" s="200">
        <v>0</v>
      </c>
      <c r="U6" s="200">
        <v>9.65</v>
      </c>
      <c r="V6" s="200">
        <v>0.12</v>
      </c>
      <c r="W6" s="200">
        <v>0.28999999999999998</v>
      </c>
      <c r="X6" s="200">
        <v>0.82</v>
      </c>
      <c r="Y6" s="200">
        <v>0</v>
      </c>
      <c r="Z6" s="200">
        <v>2</v>
      </c>
      <c r="AA6" s="200">
        <v>0.76</v>
      </c>
      <c r="AB6" s="200">
        <v>0</v>
      </c>
      <c r="AC6" s="200">
        <v>12.74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4.82</v>
      </c>
      <c r="AJ6" s="200">
        <v>0</v>
      </c>
      <c r="AK6" s="200">
        <v>3.89</v>
      </c>
      <c r="AL6" s="200">
        <v>0</v>
      </c>
      <c r="AM6" s="200">
        <v>0</v>
      </c>
      <c r="AN6" s="200">
        <v>0</v>
      </c>
      <c r="AO6" s="200">
        <v>146.63999999999999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10.02</v>
      </c>
      <c r="K7" s="200">
        <v>87.67</v>
      </c>
      <c r="L7" s="200">
        <v>34.61</v>
      </c>
      <c r="M7" s="200">
        <v>0</v>
      </c>
      <c r="N7" s="200">
        <v>1</v>
      </c>
      <c r="O7" s="200">
        <v>1.67</v>
      </c>
      <c r="P7" s="200">
        <v>2.04</v>
      </c>
      <c r="Q7" s="200">
        <v>0.09</v>
      </c>
      <c r="R7" s="200">
        <v>0.36</v>
      </c>
      <c r="S7" s="200">
        <v>0.22</v>
      </c>
      <c r="T7" s="200">
        <v>0</v>
      </c>
      <c r="U7" s="200">
        <v>9.65</v>
      </c>
      <c r="V7" s="200">
        <v>0.12</v>
      </c>
      <c r="W7" s="200">
        <v>0.28999999999999998</v>
      </c>
      <c r="X7" s="200">
        <v>0.82</v>
      </c>
      <c r="Y7" s="200">
        <v>0</v>
      </c>
      <c r="Z7" s="200">
        <v>2</v>
      </c>
      <c r="AA7" s="200">
        <v>0.76</v>
      </c>
      <c r="AB7" s="200">
        <v>0</v>
      </c>
      <c r="AC7" s="200">
        <v>12.74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4.82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146.63999999999999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10.02</v>
      </c>
      <c r="K8" s="200">
        <v>87.67</v>
      </c>
      <c r="L8" s="200">
        <v>34.61</v>
      </c>
      <c r="M8" s="200">
        <v>0</v>
      </c>
      <c r="N8" s="200">
        <v>1</v>
      </c>
      <c r="O8" s="200">
        <v>1.67</v>
      </c>
      <c r="P8" s="200">
        <v>2.04</v>
      </c>
      <c r="Q8" s="200">
        <v>0.09</v>
      </c>
      <c r="R8" s="200">
        <v>0.36</v>
      </c>
      <c r="S8" s="200">
        <v>0.22</v>
      </c>
      <c r="T8" s="200">
        <v>0</v>
      </c>
      <c r="U8" s="200">
        <v>9.65</v>
      </c>
      <c r="V8" s="200">
        <v>0.12</v>
      </c>
      <c r="W8" s="200">
        <v>0.28999999999999998</v>
      </c>
      <c r="X8" s="200">
        <v>0.82</v>
      </c>
      <c r="Y8" s="200">
        <v>0</v>
      </c>
      <c r="Z8" s="200">
        <v>2</v>
      </c>
      <c r="AA8" s="200">
        <v>0.76</v>
      </c>
      <c r="AB8" s="200">
        <v>0</v>
      </c>
      <c r="AC8" s="200">
        <v>12.74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4.82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146.63999999999999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10.02</v>
      </c>
      <c r="K9" s="200">
        <v>13.45</v>
      </c>
      <c r="L9" s="200">
        <v>34.61</v>
      </c>
      <c r="M9" s="200">
        <v>0</v>
      </c>
      <c r="N9" s="200">
        <v>1</v>
      </c>
      <c r="O9" s="200">
        <v>1.67</v>
      </c>
      <c r="P9" s="200">
        <v>2.04</v>
      </c>
      <c r="Q9" s="200">
        <v>0.09</v>
      </c>
      <c r="R9" s="200">
        <v>0.36</v>
      </c>
      <c r="S9" s="200">
        <v>0.22</v>
      </c>
      <c r="T9" s="200">
        <v>0</v>
      </c>
      <c r="U9" s="200">
        <v>9.65</v>
      </c>
      <c r="V9" s="200">
        <v>0.12</v>
      </c>
      <c r="W9" s="200">
        <v>0.28999999999999998</v>
      </c>
      <c r="X9" s="200">
        <v>0.82</v>
      </c>
      <c r="Y9" s="200">
        <v>0</v>
      </c>
      <c r="Z9" s="200">
        <v>2</v>
      </c>
      <c r="AA9" s="200">
        <v>0.76</v>
      </c>
      <c r="AB9" s="200">
        <v>0</v>
      </c>
      <c r="AC9" s="200">
        <v>12.74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4.82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146.63999999999999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10.02</v>
      </c>
      <c r="K10" s="200">
        <v>13.45</v>
      </c>
      <c r="L10" s="200">
        <v>34.61</v>
      </c>
      <c r="M10" s="200">
        <v>0</v>
      </c>
      <c r="N10" s="200">
        <v>1</v>
      </c>
      <c r="O10" s="200">
        <v>1.67</v>
      </c>
      <c r="P10" s="200">
        <v>2.04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9.65</v>
      </c>
      <c r="V10" s="200">
        <v>0.12</v>
      </c>
      <c r="W10" s="200">
        <v>0.28999999999999998</v>
      </c>
      <c r="X10" s="200">
        <v>0.82</v>
      </c>
      <c r="Y10" s="200">
        <v>0</v>
      </c>
      <c r="Z10" s="200">
        <v>2</v>
      </c>
      <c r="AA10" s="200">
        <v>0.76</v>
      </c>
      <c r="AB10" s="200">
        <v>0</v>
      </c>
      <c r="AC10" s="200">
        <v>12.74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4.82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146.63999999999999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10.02</v>
      </c>
      <c r="K11" s="200">
        <v>73.16</v>
      </c>
      <c r="L11" s="200">
        <v>34.61</v>
      </c>
      <c r="M11" s="200">
        <v>0</v>
      </c>
      <c r="N11" s="200">
        <v>1</v>
      </c>
      <c r="O11" s="200">
        <v>1.67</v>
      </c>
      <c r="P11" s="200">
        <v>2.04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9.65</v>
      </c>
      <c r="V11" s="200">
        <v>0.12</v>
      </c>
      <c r="W11" s="200">
        <v>0.28999999999999998</v>
      </c>
      <c r="X11" s="200">
        <v>0.82</v>
      </c>
      <c r="Y11" s="200">
        <v>0</v>
      </c>
      <c r="Z11" s="200">
        <v>2</v>
      </c>
      <c r="AA11" s="200">
        <v>0.76</v>
      </c>
      <c r="AB11" s="200">
        <v>0</v>
      </c>
      <c r="AC11" s="200">
        <v>12.74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4.82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146.63999999999999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10.02</v>
      </c>
      <c r="K12" s="200">
        <v>68.33</v>
      </c>
      <c r="L12" s="200">
        <v>34.61</v>
      </c>
      <c r="M12" s="200">
        <v>0</v>
      </c>
      <c r="N12" s="200">
        <v>1</v>
      </c>
      <c r="O12" s="200">
        <v>1.67</v>
      </c>
      <c r="P12" s="200">
        <v>2.04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9.65</v>
      </c>
      <c r="V12" s="200">
        <v>0.12</v>
      </c>
      <c r="W12" s="200">
        <v>0.28999999999999998</v>
      </c>
      <c r="X12" s="200">
        <v>0.82</v>
      </c>
      <c r="Y12" s="200">
        <v>0</v>
      </c>
      <c r="Z12" s="200">
        <v>2</v>
      </c>
      <c r="AA12" s="200">
        <v>0.76</v>
      </c>
      <c r="AB12" s="200">
        <v>0</v>
      </c>
      <c r="AC12" s="200">
        <v>13.09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4.82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146.63999999999999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10.02</v>
      </c>
      <c r="K13" s="200">
        <v>87.67</v>
      </c>
      <c r="L13" s="200">
        <v>34.61</v>
      </c>
      <c r="M13" s="200">
        <v>0</v>
      </c>
      <c r="N13" s="200">
        <v>1</v>
      </c>
      <c r="O13" s="200">
        <v>1.67</v>
      </c>
      <c r="P13" s="200">
        <v>2.04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9.65</v>
      </c>
      <c r="V13" s="200">
        <v>0.12</v>
      </c>
      <c r="W13" s="200">
        <v>0.28999999999999998</v>
      </c>
      <c r="X13" s="200">
        <v>0.82</v>
      </c>
      <c r="Y13" s="200">
        <v>0</v>
      </c>
      <c r="Z13" s="200">
        <v>2</v>
      </c>
      <c r="AA13" s="200">
        <v>0.76</v>
      </c>
      <c r="AB13" s="200">
        <v>0</v>
      </c>
      <c r="AC13" s="200">
        <v>13.09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4.82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146.63999999999999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10.02</v>
      </c>
      <c r="K14" s="200">
        <v>87.67</v>
      </c>
      <c r="L14" s="200">
        <v>34.61</v>
      </c>
      <c r="M14" s="200">
        <v>0</v>
      </c>
      <c r="N14" s="200">
        <v>1</v>
      </c>
      <c r="O14" s="200">
        <v>1.67</v>
      </c>
      <c r="P14" s="200">
        <v>2.04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9.65</v>
      </c>
      <c r="V14" s="200">
        <v>0.12</v>
      </c>
      <c r="W14" s="200">
        <v>0.28999999999999998</v>
      </c>
      <c r="X14" s="200">
        <v>0.82</v>
      </c>
      <c r="Y14" s="200">
        <v>0</v>
      </c>
      <c r="Z14" s="200">
        <v>2</v>
      </c>
      <c r="AA14" s="200">
        <v>0.76</v>
      </c>
      <c r="AB14" s="200">
        <v>0</v>
      </c>
      <c r="AC14" s="200">
        <v>13.09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4.82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146.63999999999999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10.02</v>
      </c>
      <c r="K15" s="200">
        <v>87.67</v>
      </c>
      <c r="L15" s="200">
        <v>34.61</v>
      </c>
      <c r="M15" s="200">
        <v>0</v>
      </c>
      <c r="N15" s="200">
        <v>1</v>
      </c>
      <c r="O15" s="200">
        <v>1.67</v>
      </c>
      <c r="P15" s="200">
        <v>2.04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9.65</v>
      </c>
      <c r="V15" s="200">
        <v>0.12</v>
      </c>
      <c r="W15" s="200">
        <v>0.28999999999999998</v>
      </c>
      <c r="X15" s="200">
        <v>0.82</v>
      </c>
      <c r="Y15" s="200">
        <v>0</v>
      </c>
      <c r="Z15" s="200">
        <v>2</v>
      </c>
      <c r="AA15" s="200">
        <v>0.76</v>
      </c>
      <c r="AB15" s="200">
        <v>0</v>
      </c>
      <c r="AC15" s="200">
        <v>6.9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146.63999999999999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10.02</v>
      </c>
      <c r="K16" s="200">
        <v>29.65</v>
      </c>
      <c r="L16" s="200">
        <v>33.299999999999997</v>
      </c>
      <c r="M16" s="200">
        <v>0</v>
      </c>
      <c r="N16" s="200">
        <v>1</v>
      </c>
      <c r="O16" s="200">
        <v>1.67</v>
      </c>
      <c r="P16" s="200">
        <v>2.04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9.65</v>
      </c>
      <c r="V16" s="200">
        <v>0.12</v>
      </c>
      <c r="W16" s="200">
        <v>0.28999999999999998</v>
      </c>
      <c r="X16" s="200">
        <v>0.82</v>
      </c>
      <c r="Y16" s="200">
        <v>0</v>
      </c>
      <c r="Z16" s="200">
        <v>2</v>
      </c>
      <c r="AA16" s="200">
        <v>0.76</v>
      </c>
      <c r="AB16" s="200">
        <v>0</v>
      </c>
      <c r="AC16" s="200">
        <v>6.9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0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146.63999999999999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10.02</v>
      </c>
      <c r="K17" s="200">
        <v>87.67</v>
      </c>
      <c r="L17" s="200">
        <v>15.27</v>
      </c>
      <c r="M17" s="200">
        <v>0</v>
      </c>
      <c r="N17" s="200">
        <v>1</v>
      </c>
      <c r="O17" s="200">
        <v>1.67</v>
      </c>
      <c r="P17" s="200">
        <v>2.04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9.65</v>
      </c>
      <c r="V17" s="200">
        <v>0.12</v>
      </c>
      <c r="W17" s="200">
        <v>0.28999999999999998</v>
      </c>
      <c r="X17" s="200">
        <v>1.42</v>
      </c>
      <c r="Y17" s="200">
        <v>0</v>
      </c>
      <c r="Z17" s="200">
        <v>2</v>
      </c>
      <c r="AA17" s="200">
        <v>1.31</v>
      </c>
      <c r="AB17" s="200">
        <v>0</v>
      </c>
      <c r="AC17" s="200">
        <v>6.9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4.82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146.63999999999999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10.02</v>
      </c>
      <c r="K18" s="200">
        <v>87.67</v>
      </c>
      <c r="L18" s="200">
        <v>15.27</v>
      </c>
      <c r="M18" s="200">
        <v>0</v>
      </c>
      <c r="N18" s="200">
        <v>1</v>
      </c>
      <c r="O18" s="200">
        <v>1.67</v>
      </c>
      <c r="P18" s="200">
        <v>2.04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9.65</v>
      </c>
      <c r="V18" s="200">
        <v>0.12</v>
      </c>
      <c r="W18" s="200">
        <v>0.28999999999999998</v>
      </c>
      <c r="X18" s="200">
        <v>1.42</v>
      </c>
      <c r="Y18" s="200">
        <v>0</v>
      </c>
      <c r="Z18" s="200">
        <v>2</v>
      </c>
      <c r="AA18" s="200">
        <v>1.31</v>
      </c>
      <c r="AB18" s="200">
        <v>0</v>
      </c>
      <c r="AC18" s="200">
        <v>6.9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4.82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146.63999999999999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10.02</v>
      </c>
      <c r="K19" s="200">
        <v>87.67</v>
      </c>
      <c r="L19" s="200">
        <v>15.27</v>
      </c>
      <c r="M19" s="200">
        <v>0</v>
      </c>
      <c r="N19" s="200">
        <v>1</v>
      </c>
      <c r="O19" s="200">
        <v>1.67</v>
      </c>
      <c r="P19" s="200">
        <v>2.04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9.65</v>
      </c>
      <c r="V19" s="200">
        <v>0.12</v>
      </c>
      <c r="W19" s="200">
        <v>0.28999999999999998</v>
      </c>
      <c r="X19" s="200">
        <v>1.42</v>
      </c>
      <c r="Y19" s="200">
        <v>0</v>
      </c>
      <c r="Z19" s="200">
        <v>2</v>
      </c>
      <c r="AA19" s="200">
        <v>1.31</v>
      </c>
      <c r="AB19" s="200">
        <v>0</v>
      </c>
      <c r="AC19" s="200">
        <v>13.09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4.82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146.63999999999999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10.02</v>
      </c>
      <c r="K20" s="200">
        <v>87.67</v>
      </c>
      <c r="L20" s="200">
        <v>34.61</v>
      </c>
      <c r="M20" s="200">
        <v>0</v>
      </c>
      <c r="N20" s="200">
        <v>1</v>
      </c>
      <c r="O20" s="200">
        <v>1.67</v>
      </c>
      <c r="P20" s="200">
        <v>2.04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9.65</v>
      </c>
      <c r="V20" s="200">
        <v>0.12</v>
      </c>
      <c r="W20" s="200">
        <v>0.28999999999999998</v>
      </c>
      <c r="X20" s="200">
        <v>1.42</v>
      </c>
      <c r="Y20" s="200">
        <v>0</v>
      </c>
      <c r="Z20" s="200">
        <v>2</v>
      </c>
      <c r="AA20" s="200">
        <v>1.31</v>
      </c>
      <c r="AB20" s="200">
        <v>0</v>
      </c>
      <c r="AC20" s="200">
        <v>13.09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4.82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146.63999999999999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10.02</v>
      </c>
      <c r="K21" s="200">
        <v>87.67</v>
      </c>
      <c r="L21" s="200">
        <v>44.28</v>
      </c>
      <c r="M21" s="200">
        <v>0</v>
      </c>
      <c r="N21" s="200">
        <v>1</v>
      </c>
      <c r="O21" s="200">
        <v>1.67</v>
      </c>
      <c r="P21" s="200">
        <v>2.04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9.65</v>
      </c>
      <c r="V21" s="200">
        <v>0.12</v>
      </c>
      <c r="W21" s="200">
        <v>0.28999999999999998</v>
      </c>
      <c r="X21" s="200">
        <v>1.42</v>
      </c>
      <c r="Y21" s="200">
        <v>0</v>
      </c>
      <c r="Z21" s="200">
        <v>2</v>
      </c>
      <c r="AA21" s="200">
        <v>1.31</v>
      </c>
      <c r="AB21" s="200">
        <v>0</v>
      </c>
      <c r="AC21" s="200">
        <v>13.09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4.82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146.63999999999999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10.02</v>
      </c>
      <c r="K22" s="200">
        <v>87.67</v>
      </c>
      <c r="L22" s="200">
        <v>44.28</v>
      </c>
      <c r="M22" s="200">
        <v>0</v>
      </c>
      <c r="N22" s="200">
        <v>1</v>
      </c>
      <c r="O22" s="200">
        <v>1.67</v>
      </c>
      <c r="P22" s="200">
        <v>2.04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9.65</v>
      </c>
      <c r="V22" s="200">
        <v>0.12</v>
      </c>
      <c r="W22" s="200">
        <v>0.28999999999999998</v>
      </c>
      <c r="X22" s="200">
        <v>1.42</v>
      </c>
      <c r="Y22" s="200">
        <v>0</v>
      </c>
      <c r="Z22" s="200">
        <v>2</v>
      </c>
      <c r="AA22" s="200">
        <v>1.31</v>
      </c>
      <c r="AB22" s="200">
        <v>0</v>
      </c>
      <c r="AC22" s="200">
        <v>13.09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4.82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146.63999999999999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10.02</v>
      </c>
      <c r="K23" s="200">
        <v>87.32</v>
      </c>
      <c r="L23" s="200">
        <v>44.28</v>
      </c>
      <c r="M23" s="200">
        <v>0</v>
      </c>
      <c r="N23" s="200">
        <v>1</v>
      </c>
      <c r="O23" s="200">
        <v>1.67</v>
      </c>
      <c r="P23" s="200">
        <v>1.91</v>
      </c>
      <c r="Q23" s="200">
        <v>0.84</v>
      </c>
      <c r="R23" s="200">
        <v>8.84</v>
      </c>
      <c r="S23" s="200">
        <v>3.8</v>
      </c>
      <c r="T23" s="200">
        <v>0</v>
      </c>
      <c r="U23" s="200">
        <v>9.65</v>
      </c>
      <c r="V23" s="200">
        <v>3.62</v>
      </c>
      <c r="W23" s="200">
        <v>8.84</v>
      </c>
      <c r="X23" s="200">
        <v>3.24</v>
      </c>
      <c r="Y23" s="200">
        <v>0</v>
      </c>
      <c r="Z23" s="200">
        <v>1.72</v>
      </c>
      <c r="AA23" s="200">
        <v>0.76</v>
      </c>
      <c r="AB23" s="200">
        <v>0</v>
      </c>
      <c r="AC23" s="200">
        <v>13.09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4.82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146.63999999999999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10.02</v>
      </c>
      <c r="K24" s="200">
        <v>87.32</v>
      </c>
      <c r="L24" s="200">
        <v>44.28</v>
      </c>
      <c r="M24" s="200">
        <v>0</v>
      </c>
      <c r="N24" s="200">
        <v>1</v>
      </c>
      <c r="O24" s="200">
        <v>1.67</v>
      </c>
      <c r="P24" s="200">
        <v>1.91</v>
      </c>
      <c r="Q24" s="200">
        <v>0.84</v>
      </c>
      <c r="R24" s="200">
        <v>8.84</v>
      </c>
      <c r="S24" s="200">
        <v>3.8</v>
      </c>
      <c r="T24" s="200">
        <v>0</v>
      </c>
      <c r="U24" s="200">
        <v>9.65</v>
      </c>
      <c r="V24" s="200">
        <v>3.62</v>
      </c>
      <c r="W24" s="200">
        <v>8.84</v>
      </c>
      <c r="X24" s="200">
        <v>3.24</v>
      </c>
      <c r="Y24" s="200">
        <v>0</v>
      </c>
      <c r="Z24" s="200">
        <v>15.82</v>
      </c>
      <c r="AA24" s="200">
        <v>13.24</v>
      </c>
      <c r="AB24" s="200">
        <v>0</v>
      </c>
      <c r="AC24" s="200">
        <v>13.09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4.82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146.63999999999999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10.02</v>
      </c>
      <c r="K25" s="200">
        <v>87.32</v>
      </c>
      <c r="L25" s="200">
        <v>44.28</v>
      </c>
      <c r="M25" s="200">
        <v>0</v>
      </c>
      <c r="N25" s="200">
        <v>1</v>
      </c>
      <c r="O25" s="200">
        <v>1.67</v>
      </c>
      <c r="P25" s="200">
        <v>1.91</v>
      </c>
      <c r="Q25" s="200">
        <v>0.84</v>
      </c>
      <c r="R25" s="200">
        <v>8.84</v>
      </c>
      <c r="S25" s="200">
        <v>3.8</v>
      </c>
      <c r="T25" s="200">
        <v>0</v>
      </c>
      <c r="U25" s="200">
        <v>9.65</v>
      </c>
      <c r="V25" s="200">
        <v>3.62</v>
      </c>
      <c r="W25" s="200">
        <v>8.2899999999999991</v>
      </c>
      <c r="X25" s="200">
        <v>3.24</v>
      </c>
      <c r="Y25" s="200">
        <v>0</v>
      </c>
      <c r="Z25" s="200">
        <v>15.82</v>
      </c>
      <c r="AA25" s="200">
        <v>15.7</v>
      </c>
      <c r="AB25" s="200">
        <v>0</v>
      </c>
      <c r="AC25" s="200">
        <v>12.74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4.82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146.63999999999999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10.02</v>
      </c>
      <c r="K26" s="200">
        <v>87.32</v>
      </c>
      <c r="L26" s="200">
        <v>44.28</v>
      </c>
      <c r="M26" s="200">
        <v>0</v>
      </c>
      <c r="N26" s="200">
        <v>1</v>
      </c>
      <c r="O26" s="200">
        <v>1.67</v>
      </c>
      <c r="P26" s="200">
        <v>1.91</v>
      </c>
      <c r="Q26" s="200">
        <v>0.84</v>
      </c>
      <c r="R26" s="200">
        <v>8.84</v>
      </c>
      <c r="S26" s="200">
        <v>3.8</v>
      </c>
      <c r="T26" s="200">
        <v>0</v>
      </c>
      <c r="U26" s="200">
        <v>9.65</v>
      </c>
      <c r="V26" s="200">
        <v>3.62</v>
      </c>
      <c r="W26" s="200">
        <v>8.48</v>
      </c>
      <c r="X26" s="200">
        <v>3.07</v>
      </c>
      <c r="Y26" s="200">
        <v>0</v>
      </c>
      <c r="Z26" s="200">
        <v>15.78</v>
      </c>
      <c r="AA26" s="200">
        <v>13.24</v>
      </c>
      <c r="AB26" s="200">
        <v>0</v>
      </c>
      <c r="AC26" s="200">
        <v>12.74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4.82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146.63999999999999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8.91</v>
      </c>
      <c r="K27" s="200">
        <v>87.32</v>
      </c>
      <c r="L27" s="200">
        <v>44.28</v>
      </c>
      <c r="M27" s="200">
        <v>0</v>
      </c>
      <c r="N27" s="200">
        <v>1</v>
      </c>
      <c r="O27" s="200">
        <v>1.67</v>
      </c>
      <c r="P27" s="200">
        <v>1.91</v>
      </c>
      <c r="Q27" s="200">
        <v>0.84</v>
      </c>
      <c r="R27" s="200">
        <v>8.84</v>
      </c>
      <c r="S27" s="200">
        <v>3.8</v>
      </c>
      <c r="T27" s="200">
        <v>0</v>
      </c>
      <c r="U27" s="200">
        <v>9.65</v>
      </c>
      <c r="V27" s="200">
        <v>3.62</v>
      </c>
      <c r="W27" s="200">
        <v>8.48</v>
      </c>
      <c r="X27" s="200">
        <v>5.21</v>
      </c>
      <c r="Y27" s="200">
        <v>0</v>
      </c>
      <c r="Z27" s="200">
        <v>2.14</v>
      </c>
      <c r="AA27" s="200">
        <v>7</v>
      </c>
      <c r="AB27" s="200">
        <v>0</v>
      </c>
      <c r="AC27" s="200">
        <v>12.74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4.82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146.63999999999999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8.91</v>
      </c>
      <c r="K28" s="200">
        <v>87.32</v>
      </c>
      <c r="L28" s="200">
        <v>44.28</v>
      </c>
      <c r="M28" s="200">
        <v>0</v>
      </c>
      <c r="N28" s="200">
        <v>1</v>
      </c>
      <c r="O28" s="200">
        <v>1.67</v>
      </c>
      <c r="P28" s="200">
        <v>1.91</v>
      </c>
      <c r="Q28" s="200">
        <v>0.84</v>
      </c>
      <c r="R28" s="200">
        <v>8.84</v>
      </c>
      <c r="S28" s="200">
        <v>3.8</v>
      </c>
      <c r="T28" s="200">
        <v>0</v>
      </c>
      <c r="U28" s="200">
        <v>9.65</v>
      </c>
      <c r="V28" s="200">
        <v>3.62</v>
      </c>
      <c r="W28" s="200">
        <v>8.2899999999999991</v>
      </c>
      <c r="X28" s="200">
        <v>3.24</v>
      </c>
      <c r="Y28" s="200">
        <v>0</v>
      </c>
      <c r="Z28" s="200">
        <v>15.82</v>
      </c>
      <c r="AA28" s="200">
        <v>15.7</v>
      </c>
      <c r="AB28" s="200">
        <v>0</v>
      </c>
      <c r="AC28" s="200">
        <v>12.74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4.82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146.63999999999999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8.91</v>
      </c>
      <c r="K29" s="200">
        <v>87.32</v>
      </c>
      <c r="L29" s="200">
        <v>44.28</v>
      </c>
      <c r="M29" s="200">
        <v>0</v>
      </c>
      <c r="N29" s="200">
        <v>1</v>
      </c>
      <c r="O29" s="200">
        <v>1.67</v>
      </c>
      <c r="P29" s="200">
        <v>1.91</v>
      </c>
      <c r="Q29" s="200">
        <v>0.84</v>
      </c>
      <c r="R29" s="200">
        <v>8.84</v>
      </c>
      <c r="S29" s="200">
        <v>3.8</v>
      </c>
      <c r="T29" s="200">
        <v>0</v>
      </c>
      <c r="U29" s="200">
        <v>9.65</v>
      </c>
      <c r="V29" s="200">
        <v>3.62</v>
      </c>
      <c r="W29" s="200">
        <v>8.48</v>
      </c>
      <c r="X29" s="200">
        <v>5.21</v>
      </c>
      <c r="Y29" s="200">
        <v>0</v>
      </c>
      <c r="Z29" s="200">
        <v>15.78</v>
      </c>
      <c r="AA29" s="200">
        <v>13.24</v>
      </c>
      <c r="AB29" s="200">
        <v>0</v>
      </c>
      <c r="AC29" s="200">
        <v>12.74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4.82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146.63999999999999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8.91</v>
      </c>
      <c r="K30" s="200">
        <v>87.32</v>
      </c>
      <c r="L30" s="200">
        <v>44.28</v>
      </c>
      <c r="M30" s="200">
        <v>0</v>
      </c>
      <c r="N30" s="200">
        <v>1</v>
      </c>
      <c r="O30" s="200">
        <v>1.67</v>
      </c>
      <c r="P30" s="200">
        <v>1.91</v>
      </c>
      <c r="Q30" s="200">
        <v>0.84</v>
      </c>
      <c r="R30" s="200">
        <v>8.84</v>
      </c>
      <c r="S30" s="200">
        <v>3.8</v>
      </c>
      <c r="T30" s="200">
        <v>0</v>
      </c>
      <c r="U30" s="200">
        <v>9.65</v>
      </c>
      <c r="V30" s="200">
        <v>3.62</v>
      </c>
      <c r="W30" s="200">
        <v>8.48</v>
      </c>
      <c r="X30" s="200">
        <v>5.21</v>
      </c>
      <c r="Y30" s="200">
        <v>0</v>
      </c>
      <c r="Z30" s="200">
        <v>15.78</v>
      </c>
      <c r="AA30" s="200">
        <v>13.3</v>
      </c>
      <c r="AB30" s="200">
        <v>0</v>
      </c>
      <c r="AC30" s="200">
        <v>12.74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4.82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146.63999999999999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8.91</v>
      </c>
      <c r="K31" s="200">
        <v>87.32</v>
      </c>
      <c r="L31" s="200">
        <v>44.28</v>
      </c>
      <c r="M31" s="200">
        <v>0</v>
      </c>
      <c r="N31" s="200">
        <v>1</v>
      </c>
      <c r="O31" s="200">
        <v>1.67</v>
      </c>
      <c r="P31" s="200">
        <v>1.94</v>
      </c>
      <c r="Q31" s="200">
        <v>0.84</v>
      </c>
      <c r="R31" s="200">
        <v>8.84</v>
      </c>
      <c r="S31" s="200">
        <v>3.8</v>
      </c>
      <c r="T31" s="200">
        <v>0</v>
      </c>
      <c r="U31" s="200">
        <v>9.65</v>
      </c>
      <c r="V31" s="200">
        <v>3.62</v>
      </c>
      <c r="W31" s="200">
        <v>8.84</v>
      </c>
      <c r="X31" s="200">
        <v>5.21</v>
      </c>
      <c r="Y31" s="200">
        <v>0</v>
      </c>
      <c r="Z31" s="200">
        <v>2.14</v>
      </c>
      <c r="AA31" s="200">
        <v>13.56</v>
      </c>
      <c r="AB31" s="200">
        <v>0</v>
      </c>
      <c r="AC31" s="200">
        <v>12.74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4.82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146.63999999999999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8.91</v>
      </c>
      <c r="K32" s="200">
        <v>87.32</v>
      </c>
      <c r="L32" s="200">
        <v>34.299999999999997</v>
      </c>
      <c r="M32" s="200">
        <v>0</v>
      </c>
      <c r="N32" s="200">
        <v>1</v>
      </c>
      <c r="O32" s="200">
        <v>1.67</v>
      </c>
      <c r="P32" s="200">
        <v>1.94</v>
      </c>
      <c r="Q32" s="200">
        <v>0.84</v>
      </c>
      <c r="R32" s="200">
        <v>8.84</v>
      </c>
      <c r="S32" s="200">
        <v>3.8</v>
      </c>
      <c r="T32" s="200">
        <v>0</v>
      </c>
      <c r="U32" s="200">
        <v>9.65</v>
      </c>
      <c r="V32" s="200">
        <v>3.62</v>
      </c>
      <c r="W32" s="200">
        <v>8.84</v>
      </c>
      <c r="X32" s="200">
        <v>5.21</v>
      </c>
      <c r="Y32" s="200">
        <v>0</v>
      </c>
      <c r="Z32" s="200">
        <v>15.78</v>
      </c>
      <c r="AA32" s="200">
        <v>13.56</v>
      </c>
      <c r="AB32" s="200">
        <v>0</v>
      </c>
      <c r="AC32" s="200">
        <v>12.74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4.82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146.63999999999999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8.91</v>
      </c>
      <c r="K33" s="200">
        <v>87.32</v>
      </c>
      <c r="L33" s="200">
        <v>34.299999999999997</v>
      </c>
      <c r="M33" s="200">
        <v>0</v>
      </c>
      <c r="N33" s="200">
        <v>1</v>
      </c>
      <c r="O33" s="200">
        <v>1.67</v>
      </c>
      <c r="P33" s="200">
        <v>1.94</v>
      </c>
      <c r="Q33" s="200">
        <v>0.84</v>
      </c>
      <c r="R33" s="200">
        <v>8.84</v>
      </c>
      <c r="S33" s="200">
        <v>3.8</v>
      </c>
      <c r="T33" s="200">
        <v>0</v>
      </c>
      <c r="U33" s="200">
        <v>9.65</v>
      </c>
      <c r="V33" s="200">
        <v>3.62</v>
      </c>
      <c r="W33" s="200">
        <v>8.84</v>
      </c>
      <c r="X33" s="200">
        <v>5.21</v>
      </c>
      <c r="Y33" s="200">
        <v>0</v>
      </c>
      <c r="Z33" s="200">
        <v>15.78</v>
      </c>
      <c r="AA33" s="200">
        <v>13.56</v>
      </c>
      <c r="AB33" s="200">
        <v>0</v>
      </c>
      <c r="AC33" s="200">
        <v>13.09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4.82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146.63999999999999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8.91</v>
      </c>
      <c r="K34" s="200">
        <v>87.32</v>
      </c>
      <c r="L34" s="200">
        <v>34.299999999999997</v>
      </c>
      <c r="M34" s="200">
        <v>0</v>
      </c>
      <c r="N34" s="200">
        <v>1</v>
      </c>
      <c r="O34" s="200">
        <v>1.67</v>
      </c>
      <c r="P34" s="200">
        <v>1.94</v>
      </c>
      <c r="Q34" s="200">
        <v>0.84</v>
      </c>
      <c r="R34" s="200">
        <v>8.84</v>
      </c>
      <c r="S34" s="200">
        <v>3.8</v>
      </c>
      <c r="T34" s="200">
        <v>0</v>
      </c>
      <c r="U34" s="200">
        <v>9.65</v>
      </c>
      <c r="V34" s="200">
        <v>3.62</v>
      </c>
      <c r="W34" s="200">
        <v>8.84</v>
      </c>
      <c r="X34" s="200">
        <v>5.21</v>
      </c>
      <c r="Y34" s="200">
        <v>0</v>
      </c>
      <c r="Z34" s="200">
        <v>15.78</v>
      </c>
      <c r="AA34" s="200">
        <v>13.56</v>
      </c>
      <c r="AB34" s="200">
        <v>0</v>
      </c>
      <c r="AC34" s="200">
        <v>13.09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4.82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146.63999999999999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8.91</v>
      </c>
      <c r="K35" s="200">
        <v>84.67</v>
      </c>
      <c r="L35" s="200">
        <v>34.299999999999997</v>
      </c>
      <c r="M35" s="200">
        <v>0</v>
      </c>
      <c r="N35" s="200">
        <v>1</v>
      </c>
      <c r="O35" s="200">
        <v>1.67</v>
      </c>
      <c r="P35" s="200">
        <v>1.94</v>
      </c>
      <c r="Q35" s="200">
        <v>0.84</v>
      </c>
      <c r="R35" s="200">
        <v>5.87</v>
      </c>
      <c r="S35" s="200">
        <v>3.8</v>
      </c>
      <c r="T35" s="200">
        <v>0</v>
      </c>
      <c r="U35" s="200">
        <v>9.65</v>
      </c>
      <c r="V35" s="200">
        <v>3.62</v>
      </c>
      <c r="W35" s="200">
        <v>8.84</v>
      </c>
      <c r="X35" s="200">
        <v>5.21</v>
      </c>
      <c r="Y35" s="200">
        <v>0</v>
      </c>
      <c r="Z35" s="200">
        <v>16</v>
      </c>
      <c r="AA35" s="200">
        <v>13.56</v>
      </c>
      <c r="AB35" s="200">
        <v>0</v>
      </c>
      <c r="AC35" s="200">
        <v>13.09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4.82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146.63999999999999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8.91</v>
      </c>
      <c r="K36" s="200">
        <v>84.67</v>
      </c>
      <c r="L36" s="200">
        <v>34.299999999999997</v>
      </c>
      <c r="M36" s="200">
        <v>0</v>
      </c>
      <c r="N36" s="200">
        <v>1</v>
      </c>
      <c r="O36" s="200">
        <v>1.67</v>
      </c>
      <c r="P36" s="200">
        <v>1.94</v>
      </c>
      <c r="Q36" s="200">
        <v>0.84</v>
      </c>
      <c r="R36" s="200">
        <v>5.87</v>
      </c>
      <c r="S36" s="200">
        <v>3.37</v>
      </c>
      <c r="T36" s="200">
        <v>0</v>
      </c>
      <c r="U36" s="200">
        <v>9.65</v>
      </c>
      <c r="V36" s="200">
        <v>2.2400000000000002</v>
      </c>
      <c r="W36" s="200">
        <v>3.86</v>
      </c>
      <c r="X36" s="200">
        <v>5.21</v>
      </c>
      <c r="Y36" s="200">
        <v>0</v>
      </c>
      <c r="Z36" s="200">
        <v>16</v>
      </c>
      <c r="AA36" s="200">
        <v>13.56</v>
      </c>
      <c r="AB36" s="200">
        <v>0</v>
      </c>
      <c r="AC36" s="200">
        <v>13.09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4.82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146.63999999999999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8.91</v>
      </c>
      <c r="K37" s="200">
        <v>84.67</v>
      </c>
      <c r="L37" s="200">
        <v>34.299999999999997</v>
      </c>
      <c r="M37" s="200">
        <v>0</v>
      </c>
      <c r="N37" s="200">
        <v>1</v>
      </c>
      <c r="O37" s="200">
        <v>1.67</v>
      </c>
      <c r="P37" s="200">
        <v>1.94</v>
      </c>
      <c r="Q37" s="200">
        <v>0.84</v>
      </c>
      <c r="R37" s="200">
        <v>5.87</v>
      </c>
      <c r="S37" s="200">
        <v>3.37</v>
      </c>
      <c r="T37" s="200">
        <v>0</v>
      </c>
      <c r="U37" s="200">
        <v>9.65</v>
      </c>
      <c r="V37" s="200">
        <v>2.2400000000000002</v>
      </c>
      <c r="W37" s="200">
        <v>3.86</v>
      </c>
      <c r="X37" s="200">
        <v>2.93</v>
      </c>
      <c r="Y37" s="200">
        <v>0</v>
      </c>
      <c r="Z37" s="200">
        <v>16</v>
      </c>
      <c r="AA37" s="200">
        <v>13.56</v>
      </c>
      <c r="AB37" s="200">
        <v>0</v>
      </c>
      <c r="AC37" s="200">
        <v>13.09</v>
      </c>
      <c r="AD37" s="200">
        <v>0</v>
      </c>
      <c r="AE37" s="200">
        <v>0</v>
      </c>
      <c r="AF37" s="200">
        <v>0</v>
      </c>
      <c r="AG37" s="200">
        <v>0</v>
      </c>
      <c r="AH37" s="200">
        <v>32.14</v>
      </c>
      <c r="AI37" s="200">
        <v>4.82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146.63999999999999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8.91</v>
      </c>
      <c r="K38" s="200">
        <v>84.67</v>
      </c>
      <c r="L38" s="200">
        <v>34.299999999999997</v>
      </c>
      <c r="M38" s="200">
        <v>0</v>
      </c>
      <c r="N38" s="200">
        <v>1</v>
      </c>
      <c r="O38" s="200">
        <v>1.67</v>
      </c>
      <c r="P38" s="200">
        <v>1.94</v>
      </c>
      <c r="Q38" s="200">
        <v>0.84</v>
      </c>
      <c r="R38" s="200">
        <v>5.87</v>
      </c>
      <c r="S38" s="200">
        <v>3.37</v>
      </c>
      <c r="T38" s="200">
        <v>0</v>
      </c>
      <c r="U38" s="200">
        <v>9.65</v>
      </c>
      <c r="V38" s="200">
        <v>2.2400000000000002</v>
      </c>
      <c r="W38" s="200">
        <v>3.86</v>
      </c>
      <c r="X38" s="200">
        <v>2.93</v>
      </c>
      <c r="Y38" s="200">
        <v>0</v>
      </c>
      <c r="Z38" s="200">
        <v>16</v>
      </c>
      <c r="AA38" s="200">
        <v>13.56</v>
      </c>
      <c r="AB38" s="200">
        <v>0</v>
      </c>
      <c r="AC38" s="200">
        <v>13.09</v>
      </c>
      <c r="AD38" s="200">
        <v>0</v>
      </c>
      <c r="AE38" s="200">
        <v>0</v>
      </c>
      <c r="AF38" s="200">
        <v>0</v>
      </c>
      <c r="AG38" s="200">
        <v>0</v>
      </c>
      <c r="AH38" s="200">
        <v>32.14</v>
      </c>
      <c r="AI38" s="200">
        <v>4.82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146.63999999999999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8.91</v>
      </c>
      <c r="K39" s="200">
        <v>84.67</v>
      </c>
      <c r="L39" s="200">
        <v>34.299999999999997</v>
      </c>
      <c r="M39" s="200">
        <v>0</v>
      </c>
      <c r="N39" s="200">
        <v>1</v>
      </c>
      <c r="O39" s="200">
        <v>1.67</v>
      </c>
      <c r="P39" s="200">
        <v>1.94</v>
      </c>
      <c r="Q39" s="200">
        <v>0.84</v>
      </c>
      <c r="R39" s="200">
        <v>5.86</v>
      </c>
      <c r="S39" s="200">
        <v>3.37</v>
      </c>
      <c r="T39" s="200">
        <v>0</v>
      </c>
      <c r="U39" s="200">
        <v>9.65</v>
      </c>
      <c r="V39" s="200">
        <v>2.2400000000000002</v>
      </c>
      <c r="W39" s="200">
        <v>3.86</v>
      </c>
      <c r="X39" s="200">
        <v>2.93</v>
      </c>
      <c r="Y39" s="200">
        <v>0</v>
      </c>
      <c r="Z39" s="200">
        <v>16</v>
      </c>
      <c r="AA39" s="200">
        <v>13.56</v>
      </c>
      <c r="AB39" s="200">
        <v>0</v>
      </c>
      <c r="AC39" s="200">
        <v>13.09</v>
      </c>
      <c r="AD39" s="200">
        <v>0</v>
      </c>
      <c r="AE39" s="200">
        <v>0</v>
      </c>
      <c r="AF39" s="200">
        <v>0</v>
      </c>
      <c r="AG39" s="200">
        <v>0</v>
      </c>
      <c r="AH39" s="200">
        <v>32.14</v>
      </c>
      <c r="AI39" s="200">
        <v>4.82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146.63999999999999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8.91</v>
      </c>
      <c r="K40" s="200">
        <v>84.67</v>
      </c>
      <c r="L40" s="200">
        <v>34.299999999999997</v>
      </c>
      <c r="M40" s="200">
        <v>0</v>
      </c>
      <c r="N40" s="200">
        <v>1</v>
      </c>
      <c r="O40" s="200">
        <v>1.67</v>
      </c>
      <c r="P40" s="200">
        <v>1.94</v>
      </c>
      <c r="Q40" s="200">
        <v>0.84</v>
      </c>
      <c r="R40" s="200">
        <v>5.86</v>
      </c>
      <c r="S40" s="200">
        <v>3.37</v>
      </c>
      <c r="T40" s="200">
        <v>0</v>
      </c>
      <c r="U40" s="200">
        <v>9.65</v>
      </c>
      <c r="V40" s="200">
        <v>2.2400000000000002</v>
      </c>
      <c r="W40" s="200">
        <v>3.86</v>
      </c>
      <c r="X40" s="200">
        <v>2.93</v>
      </c>
      <c r="Y40" s="200">
        <v>0</v>
      </c>
      <c r="Z40" s="200">
        <v>16</v>
      </c>
      <c r="AA40" s="200">
        <v>13.56</v>
      </c>
      <c r="AB40" s="200">
        <v>0</v>
      </c>
      <c r="AC40" s="200">
        <v>13.09</v>
      </c>
      <c r="AD40" s="200">
        <v>0</v>
      </c>
      <c r="AE40" s="200">
        <v>0</v>
      </c>
      <c r="AF40" s="200">
        <v>0</v>
      </c>
      <c r="AG40" s="200">
        <v>0</v>
      </c>
      <c r="AH40" s="200">
        <v>32.14</v>
      </c>
      <c r="AI40" s="200">
        <v>4.82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146.63999999999999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8.91</v>
      </c>
      <c r="K41" s="200">
        <v>84.67</v>
      </c>
      <c r="L41" s="200">
        <v>34.299999999999997</v>
      </c>
      <c r="M41" s="200">
        <v>0</v>
      </c>
      <c r="N41" s="200">
        <v>1</v>
      </c>
      <c r="O41" s="200">
        <v>1.66</v>
      </c>
      <c r="P41" s="200">
        <v>1.94</v>
      </c>
      <c r="Q41" s="200">
        <v>0.84</v>
      </c>
      <c r="R41" s="200">
        <v>5.86</v>
      </c>
      <c r="S41" s="200">
        <v>3.3</v>
      </c>
      <c r="T41" s="200">
        <v>0</v>
      </c>
      <c r="U41" s="200">
        <v>9.65</v>
      </c>
      <c r="V41" s="200">
        <v>3.62</v>
      </c>
      <c r="W41" s="200">
        <v>8.84</v>
      </c>
      <c r="X41" s="200">
        <v>5.62</v>
      </c>
      <c r="Y41" s="200">
        <v>0</v>
      </c>
      <c r="Z41" s="200">
        <v>15.7</v>
      </c>
      <c r="AA41" s="200">
        <v>13.56</v>
      </c>
      <c r="AB41" s="200">
        <v>0</v>
      </c>
      <c r="AC41" s="200">
        <v>13.09</v>
      </c>
      <c r="AD41" s="200">
        <v>0</v>
      </c>
      <c r="AE41" s="200">
        <v>0</v>
      </c>
      <c r="AF41" s="200">
        <v>0</v>
      </c>
      <c r="AG41" s="200">
        <v>0</v>
      </c>
      <c r="AH41" s="200">
        <v>32.14</v>
      </c>
      <c r="AI41" s="200">
        <v>4.82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146.63999999999999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8.91</v>
      </c>
      <c r="K42" s="200">
        <v>84.67</v>
      </c>
      <c r="L42" s="200">
        <v>34.299999999999997</v>
      </c>
      <c r="M42" s="200">
        <v>0</v>
      </c>
      <c r="N42" s="200">
        <v>1</v>
      </c>
      <c r="O42" s="200">
        <v>1.66</v>
      </c>
      <c r="P42" s="200">
        <v>1.94</v>
      </c>
      <c r="Q42" s="200">
        <v>0.84</v>
      </c>
      <c r="R42" s="200">
        <v>5.86</v>
      </c>
      <c r="S42" s="200">
        <v>3.3</v>
      </c>
      <c r="T42" s="200">
        <v>0</v>
      </c>
      <c r="U42" s="200">
        <v>9.65</v>
      </c>
      <c r="V42" s="200">
        <v>3.62</v>
      </c>
      <c r="W42" s="200">
        <v>8.84</v>
      </c>
      <c r="X42" s="200">
        <v>5.86</v>
      </c>
      <c r="Y42" s="200">
        <v>0</v>
      </c>
      <c r="Z42" s="200">
        <v>15.68</v>
      </c>
      <c r="AA42" s="200">
        <v>13.56</v>
      </c>
      <c r="AB42" s="200">
        <v>0</v>
      </c>
      <c r="AC42" s="200">
        <v>13.09</v>
      </c>
      <c r="AD42" s="200">
        <v>0</v>
      </c>
      <c r="AE42" s="200">
        <v>0</v>
      </c>
      <c r="AF42" s="200">
        <v>0</v>
      </c>
      <c r="AG42" s="200">
        <v>0</v>
      </c>
      <c r="AH42" s="200">
        <v>32.14</v>
      </c>
      <c r="AI42" s="200">
        <v>4.82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146.63999999999999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8.91</v>
      </c>
      <c r="K43" s="200">
        <v>84.67</v>
      </c>
      <c r="L43" s="200">
        <v>34.299999999999997</v>
      </c>
      <c r="M43" s="200">
        <v>0</v>
      </c>
      <c r="N43" s="200">
        <v>1</v>
      </c>
      <c r="O43" s="200">
        <v>1.66</v>
      </c>
      <c r="P43" s="200">
        <v>1.94</v>
      </c>
      <c r="Q43" s="200">
        <v>0.84</v>
      </c>
      <c r="R43" s="200">
        <v>5.86</v>
      </c>
      <c r="S43" s="200">
        <v>3.3</v>
      </c>
      <c r="T43" s="200">
        <v>0</v>
      </c>
      <c r="U43" s="200">
        <v>9.65</v>
      </c>
      <c r="V43" s="200">
        <v>3.62</v>
      </c>
      <c r="W43" s="200">
        <v>8.84</v>
      </c>
      <c r="X43" s="200">
        <v>5.86</v>
      </c>
      <c r="Y43" s="200">
        <v>0</v>
      </c>
      <c r="Z43" s="200">
        <v>16</v>
      </c>
      <c r="AA43" s="200">
        <v>13.56</v>
      </c>
      <c r="AB43" s="200">
        <v>0</v>
      </c>
      <c r="AC43" s="200">
        <v>13.09</v>
      </c>
      <c r="AD43" s="200">
        <v>0</v>
      </c>
      <c r="AE43" s="200">
        <v>0</v>
      </c>
      <c r="AF43" s="200">
        <v>0</v>
      </c>
      <c r="AG43" s="200">
        <v>0</v>
      </c>
      <c r="AH43" s="200">
        <v>32.14</v>
      </c>
      <c r="AI43" s="200">
        <v>4.01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146.63999999999999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8.91</v>
      </c>
      <c r="K44" s="200">
        <v>84.67</v>
      </c>
      <c r="L44" s="200">
        <v>34.299999999999997</v>
      </c>
      <c r="M44" s="200">
        <v>0</v>
      </c>
      <c r="N44" s="200">
        <v>1</v>
      </c>
      <c r="O44" s="200">
        <v>1.66</v>
      </c>
      <c r="P44" s="200">
        <v>1.94</v>
      </c>
      <c r="Q44" s="200">
        <v>0.84</v>
      </c>
      <c r="R44" s="200">
        <v>5.86</v>
      </c>
      <c r="S44" s="200">
        <v>3.3</v>
      </c>
      <c r="T44" s="200">
        <v>0</v>
      </c>
      <c r="U44" s="200">
        <v>9.65</v>
      </c>
      <c r="V44" s="200">
        <v>3.62</v>
      </c>
      <c r="W44" s="200">
        <v>8.84</v>
      </c>
      <c r="X44" s="200">
        <v>5.86</v>
      </c>
      <c r="Y44" s="200">
        <v>0</v>
      </c>
      <c r="Z44" s="200">
        <v>16</v>
      </c>
      <c r="AA44" s="200">
        <v>13.56</v>
      </c>
      <c r="AB44" s="200">
        <v>0</v>
      </c>
      <c r="AC44" s="200">
        <v>13.27</v>
      </c>
      <c r="AD44" s="200">
        <v>0</v>
      </c>
      <c r="AE44" s="200">
        <v>0</v>
      </c>
      <c r="AF44" s="200">
        <v>0</v>
      </c>
      <c r="AG44" s="200">
        <v>0</v>
      </c>
      <c r="AH44" s="200">
        <v>32.14</v>
      </c>
      <c r="AI44" s="200">
        <v>4.01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146.63999999999999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8.91</v>
      </c>
      <c r="K45" s="200">
        <v>84.67</v>
      </c>
      <c r="L45" s="200">
        <v>34.299999999999997</v>
      </c>
      <c r="M45" s="200">
        <v>0</v>
      </c>
      <c r="N45" s="200">
        <v>1</v>
      </c>
      <c r="O45" s="200">
        <v>1.66</v>
      </c>
      <c r="P45" s="200">
        <v>1.94</v>
      </c>
      <c r="Q45" s="200">
        <v>0.84</v>
      </c>
      <c r="R45" s="200">
        <v>5.86</v>
      </c>
      <c r="S45" s="200">
        <v>3.3</v>
      </c>
      <c r="T45" s="200">
        <v>0</v>
      </c>
      <c r="U45" s="200">
        <v>9.65</v>
      </c>
      <c r="V45" s="200">
        <v>3.62</v>
      </c>
      <c r="W45" s="200">
        <v>8.84</v>
      </c>
      <c r="X45" s="200">
        <v>5.86</v>
      </c>
      <c r="Y45" s="200">
        <v>0</v>
      </c>
      <c r="Z45" s="200">
        <v>16</v>
      </c>
      <c r="AA45" s="200">
        <v>13.56</v>
      </c>
      <c r="AB45" s="200">
        <v>0</v>
      </c>
      <c r="AC45" s="200">
        <v>13.27</v>
      </c>
      <c r="AD45" s="200">
        <v>0</v>
      </c>
      <c r="AE45" s="200">
        <v>0</v>
      </c>
      <c r="AF45" s="200">
        <v>0</v>
      </c>
      <c r="AG45" s="200">
        <v>0</v>
      </c>
      <c r="AH45" s="200">
        <v>32.14</v>
      </c>
      <c r="AI45" s="200">
        <v>4.01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146.63999999999999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8.91</v>
      </c>
      <c r="K46" s="200">
        <v>84.67</v>
      </c>
      <c r="L46" s="200">
        <v>34.299999999999997</v>
      </c>
      <c r="M46" s="200">
        <v>0</v>
      </c>
      <c r="N46" s="200">
        <v>1</v>
      </c>
      <c r="O46" s="200">
        <v>1.67</v>
      </c>
      <c r="P46" s="200">
        <v>1.94</v>
      </c>
      <c r="Q46" s="200">
        <v>0.84</v>
      </c>
      <c r="R46" s="200">
        <v>5.86</v>
      </c>
      <c r="S46" s="200">
        <v>3.3</v>
      </c>
      <c r="T46" s="200">
        <v>0</v>
      </c>
      <c r="U46" s="200">
        <v>9.65</v>
      </c>
      <c r="V46" s="200">
        <v>3.62</v>
      </c>
      <c r="W46" s="200">
        <v>8.84</v>
      </c>
      <c r="X46" s="200">
        <v>5.86</v>
      </c>
      <c r="Y46" s="200">
        <v>0</v>
      </c>
      <c r="Z46" s="200">
        <v>16</v>
      </c>
      <c r="AA46" s="200">
        <v>13.56</v>
      </c>
      <c r="AB46" s="200">
        <v>0</v>
      </c>
      <c r="AC46" s="200">
        <v>13.27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4.01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146.63999999999999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8.91</v>
      </c>
      <c r="K47" s="200">
        <v>84.67</v>
      </c>
      <c r="L47" s="200">
        <v>34.299999999999997</v>
      </c>
      <c r="M47" s="200">
        <v>0</v>
      </c>
      <c r="N47" s="200">
        <v>1</v>
      </c>
      <c r="O47" s="200">
        <v>1.67</v>
      </c>
      <c r="P47" s="200">
        <v>1.94</v>
      </c>
      <c r="Q47" s="200">
        <v>0.84</v>
      </c>
      <c r="R47" s="200">
        <v>5.71</v>
      </c>
      <c r="S47" s="200">
        <v>3.25</v>
      </c>
      <c r="T47" s="200">
        <v>0</v>
      </c>
      <c r="U47" s="200">
        <v>9.65</v>
      </c>
      <c r="V47" s="200">
        <v>3.62</v>
      </c>
      <c r="W47" s="200">
        <v>8.84</v>
      </c>
      <c r="X47" s="200">
        <v>5.86</v>
      </c>
      <c r="Y47" s="200">
        <v>0</v>
      </c>
      <c r="Z47" s="200">
        <v>16</v>
      </c>
      <c r="AA47" s="200">
        <v>13.56</v>
      </c>
      <c r="AB47" s="200">
        <v>0</v>
      </c>
      <c r="AC47" s="200">
        <v>13.27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4.01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146.63999999999999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8.91</v>
      </c>
      <c r="K48" s="200">
        <v>84.67</v>
      </c>
      <c r="L48" s="200">
        <v>34.299999999999997</v>
      </c>
      <c r="M48" s="200">
        <v>0</v>
      </c>
      <c r="N48" s="200">
        <v>1</v>
      </c>
      <c r="O48" s="200">
        <v>1.67</v>
      </c>
      <c r="P48" s="200">
        <v>1.94</v>
      </c>
      <c r="Q48" s="200">
        <v>0.84</v>
      </c>
      <c r="R48" s="200">
        <v>5.71</v>
      </c>
      <c r="S48" s="200">
        <v>3.25</v>
      </c>
      <c r="T48" s="200">
        <v>0</v>
      </c>
      <c r="U48" s="200">
        <v>9.65</v>
      </c>
      <c r="V48" s="200">
        <v>3.62</v>
      </c>
      <c r="W48" s="200">
        <v>8.84</v>
      </c>
      <c r="X48" s="200">
        <v>5.86</v>
      </c>
      <c r="Y48" s="200">
        <v>0</v>
      </c>
      <c r="Z48" s="200">
        <v>16</v>
      </c>
      <c r="AA48" s="200">
        <v>13.56</v>
      </c>
      <c r="AB48" s="200">
        <v>0</v>
      </c>
      <c r="AC48" s="200">
        <v>13.27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4.01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146.63999999999999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8.91</v>
      </c>
      <c r="K49" s="200">
        <v>84.67</v>
      </c>
      <c r="L49" s="200">
        <v>34.299999999999997</v>
      </c>
      <c r="M49" s="200">
        <v>0</v>
      </c>
      <c r="N49" s="200">
        <v>1</v>
      </c>
      <c r="O49" s="200">
        <v>1.67</v>
      </c>
      <c r="P49" s="200">
        <v>1.94</v>
      </c>
      <c r="Q49" s="200">
        <v>0.84</v>
      </c>
      <c r="R49" s="200">
        <v>5.95</v>
      </c>
      <c r="S49" s="200">
        <v>3.32</v>
      </c>
      <c r="T49" s="200">
        <v>0</v>
      </c>
      <c r="U49" s="200">
        <v>9.65</v>
      </c>
      <c r="V49" s="200">
        <v>3.62</v>
      </c>
      <c r="W49" s="200">
        <v>8.84</v>
      </c>
      <c r="X49" s="200">
        <v>3.96</v>
      </c>
      <c r="Y49" s="200">
        <v>0</v>
      </c>
      <c r="Z49" s="200">
        <v>16</v>
      </c>
      <c r="AA49" s="200">
        <v>13.56</v>
      </c>
      <c r="AB49" s="200">
        <v>0</v>
      </c>
      <c r="AC49" s="200">
        <v>13.45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4.01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146.63999999999999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8.91</v>
      </c>
      <c r="K50" s="200">
        <v>84.67</v>
      </c>
      <c r="L50" s="200">
        <v>34.299999999999997</v>
      </c>
      <c r="M50" s="200">
        <v>0</v>
      </c>
      <c r="N50" s="200">
        <v>1</v>
      </c>
      <c r="O50" s="200">
        <v>1.67</v>
      </c>
      <c r="P50" s="200">
        <v>1.94</v>
      </c>
      <c r="Q50" s="200">
        <v>0.84</v>
      </c>
      <c r="R50" s="200">
        <v>5.66</v>
      </c>
      <c r="S50" s="200">
        <v>3.32</v>
      </c>
      <c r="T50" s="200">
        <v>0</v>
      </c>
      <c r="U50" s="200">
        <v>9.65</v>
      </c>
      <c r="V50" s="200">
        <v>3.62</v>
      </c>
      <c r="W50" s="200">
        <v>8.84</v>
      </c>
      <c r="X50" s="200">
        <v>3.96</v>
      </c>
      <c r="Y50" s="200">
        <v>0</v>
      </c>
      <c r="Z50" s="200">
        <v>16</v>
      </c>
      <c r="AA50" s="200">
        <v>13.56</v>
      </c>
      <c r="AB50" s="200">
        <v>0</v>
      </c>
      <c r="AC50" s="200">
        <v>13.45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4.01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146.63999999999999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8.91</v>
      </c>
      <c r="K51" s="200">
        <v>84.67</v>
      </c>
      <c r="L51" s="200">
        <v>29.42</v>
      </c>
      <c r="M51" s="200">
        <v>0</v>
      </c>
      <c r="N51" s="200">
        <v>1</v>
      </c>
      <c r="O51" s="200">
        <v>1.67</v>
      </c>
      <c r="P51" s="200">
        <v>1.94</v>
      </c>
      <c r="Q51" s="200">
        <v>0.84</v>
      </c>
      <c r="R51" s="200">
        <v>7.91</v>
      </c>
      <c r="S51" s="200">
        <v>3.8</v>
      </c>
      <c r="T51" s="200">
        <v>0</v>
      </c>
      <c r="U51" s="200">
        <v>9.65</v>
      </c>
      <c r="V51" s="200">
        <v>3.62</v>
      </c>
      <c r="W51" s="200">
        <v>8.84</v>
      </c>
      <c r="X51" s="200">
        <v>3.96</v>
      </c>
      <c r="Y51" s="200">
        <v>0</v>
      </c>
      <c r="Z51" s="200">
        <v>16</v>
      </c>
      <c r="AA51" s="200">
        <v>13.56</v>
      </c>
      <c r="AB51" s="200">
        <v>0</v>
      </c>
      <c r="AC51" s="200">
        <v>13.45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3.21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143.52000000000001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8.91</v>
      </c>
      <c r="K52" s="200">
        <v>87.32</v>
      </c>
      <c r="L52" s="200">
        <v>29.42</v>
      </c>
      <c r="M52" s="200">
        <v>0</v>
      </c>
      <c r="N52" s="200">
        <v>1</v>
      </c>
      <c r="O52" s="200">
        <v>1.67</v>
      </c>
      <c r="P52" s="200">
        <v>1.94</v>
      </c>
      <c r="Q52" s="200">
        <v>0.84</v>
      </c>
      <c r="R52" s="200">
        <v>8.84</v>
      </c>
      <c r="S52" s="200">
        <v>3.8</v>
      </c>
      <c r="T52" s="200">
        <v>0</v>
      </c>
      <c r="U52" s="200">
        <v>9.65</v>
      </c>
      <c r="V52" s="200">
        <v>3.62</v>
      </c>
      <c r="W52" s="200">
        <v>8.84</v>
      </c>
      <c r="X52" s="200">
        <v>3.96</v>
      </c>
      <c r="Y52" s="200">
        <v>0</v>
      </c>
      <c r="Z52" s="200">
        <v>2.29</v>
      </c>
      <c r="AA52" s="200">
        <v>13.56</v>
      </c>
      <c r="AB52" s="200">
        <v>0</v>
      </c>
      <c r="AC52" s="200">
        <v>13.45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3.21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143.52000000000001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8.91</v>
      </c>
      <c r="K53" s="200">
        <v>87.32</v>
      </c>
      <c r="L53" s="200">
        <v>28.25</v>
      </c>
      <c r="M53" s="200">
        <v>0</v>
      </c>
      <c r="N53" s="200">
        <v>1</v>
      </c>
      <c r="O53" s="200">
        <v>1.67</v>
      </c>
      <c r="P53" s="200">
        <v>2.02</v>
      </c>
      <c r="Q53" s="200">
        <v>0.84</v>
      </c>
      <c r="R53" s="200">
        <v>8.84</v>
      </c>
      <c r="S53" s="200">
        <v>3.8</v>
      </c>
      <c r="T53" s="200">
        <v>0</v>
      </c>
      <c r="U53" s="200">
        <v>9.65</v>
      </c>
      <c r="V53" s="200">
        <v>0.25</v>
      </c>
      <c r="W53" s="200">
        <v>8.84</v>
      </c>
      <c r="X53" s="200">
        <v>3.96</v>
      </c>
      <c r="Y53" s="200">
        <v>0</v>
      </c>
      <c r="Z53" s="200">
        <v>2.29</v>
      </c>
      <c r="AA53" s="200">
        <v>13.56</v>
      </c>
      <c r="AB53" s="200">
        <v>0</v>
      </c>
      <c r="AC53" s="200">
        <v>13.46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3.21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143.52000000000001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8.91</v>
      </c>
      <c r="K54" s="200">
        <v>77.67</v>
      </c>
      <c r="L54" s="200">
        <v>28.25</v>
      </c>
      <c r="M54" s="200">
        <v>0</v>
      </c>
      <c r="N54" s="200">
        <v>1</v>
      </c>
      <c r="O54" s="200">
        <v>1.67</v>
      </c>
      <c r="P54" s="200">
        <v>2.02</v>
      </c>
      <c r="Q54" s="200">
        <v>0.84</v>
      </c>
      <c r="R54" s="200">
        <v>8.84</v>
      </c>
      <c r="S54" s="200">
        <v>3.8</v>
      </c>
      <c r="T54" s="200">
        <v>0</v>
      </c>
      <c r="U54" s="200">
        <v>9.65</v>
      </c>
      <c r="V54" s="200">
        <v>0.25</v>
      </c>
      <c r="W54" s="200">
        <v>8.84</v>
      </c>
      <c r="X54" s="200">
        <v>3.96</v>
      </c>
      <c r="Y54" s="200">
        <v>0</v>
      </c>
      <c r="Z54" s="200">
        <v>2.46</v>
      </c>
      <c r="AA54" s="200">
        <v>13.56</v>
      </c>
      <c r="AB54" s="200">
        <v>0</v>
      </c>
      <c r="AC54" s="200">
        <v>6.13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143.52000000000001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8.91</v>
      </c>
      <c r="K55" s="200">
        <v>87.32</v>
      </c>
      <c r="L55" s="200">
        <v>29.42</v>
      </c>
      <c r="M55" s="200">
        <v>0</v>
      </c>
      <c r="N55" s="200">
        <v>1</v>
      </c>
      <c r="O55" s="200">
        <v>1.67</v>
      </c>
      <c r="P55" s="200">
        <v>2.02</v>
      </c>
      <c r="Q55" s="200">
        <v>0.84</v>
      </c>
      <c r="R55" s="200">
        <v>8.84</v>
      </c>
      <c r="S55" s="200">
        <v>3.8</v>
      </c>
      <c r="T55" s="200">
        <v>0</v>
      </c>
      <c r="U55" s="200">
        <v>9.65</v>
      </c>
      <c r="V55" s="200">
        <v>0.25</v>
      </c>
      <c r="W55" s="200">
        <v>8.84</v>
      </c>
      <c r="X55" s="200">
        <v>3.96</v>
      </c>
      <c r="Y55" s="200">
        <v>0</v>
      </c>
      <c r="Z55" s="200">
        <v>2.29</v>
      </c>
      <c r="AA55" s="200">
        <v>13.56</v>
      </c>
      <c r="AB55" s="200">
        <v>0</v>
      </c>
      <c r="AC55" s="200">
        <v>13.63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3.21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143.52000000000001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8.91</v>
      </c>
      <c r="K56" s="200">
        <v>87.32</v>
      </c>
      <c r="L56" s="200">
        <v>23.49</v>
      </c>
      <c r="M56" s="200">
        <v>0</v>
      </c>
      <c r="N56" s="200">
        <v>1</v>
      </c>
      <c r="O56" s="200">
        <v>1.67</v>
      </c>
      <c r="P56" s="200">
        <v>2.02</v>
      </c>
      <c r="Q56" s="200">
        <v>0.84</v>
      </c>
      <c r="R56" s="200">
        <v>8.84</v>
      </c>
      <c r="S56" s="200">
        <v>3.8</v>
      </c>
      <c r="T56" s="200">
        <v>0</v>
      </c>
      <c r="U56" s="200">
        <v>9.65</v>
      </c>
      <c r="V56" s="200">
        <v>0.25</v>
      </c>
      <c r="W56" s="200">
        <v>8.84</v>
      </c>
      <c r="X56" s="200">
        <v>3.96</v>
      </c>
      <c r="Y56" s="200">
        <v>0</v>
      </c>
      <c r="Z56" s="200">
        <v>2.29</v>
      </c>
      <c r="AA56" s="200">
        <v>13.56</v>
      </c>
      <c r="AB56" s="200">
        <v>0</v>
      </c>
      <c r="AC56" s="200">
        <v>13.63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3.21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143.52000000000001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8.91</v>
      </c>
      <c r="K57" s="200">
        <v>87.32</v>
      </c>
      <c r="L57" s="200">
        <v>29.42</v>
      </c>
      <c r="M57" s="200">
        <v>0</v>
      </c>
      <c r="N57" s="200">
        <v>1</v>
      </c>
      <c r="O57" s="200">
        <v>1.67</v>
      </c>
      <c r="P57" s="200">
        <v>2.02</v>
      </c>
      <c r="Q57" s="200">
        <v>0.84</v>
      </c>
      <c r="R57" s="200">
        <v>8.84</v>
      </c>
      <c r="S57" s="200">
        <v>3.8</v>
      </c>
      <c r="T57" s="200">
        <v>0</v>
      </c>
      <c r="U57" s="200">
        <v>9.65</v>
      </c>
      <c r="V57" s="200">
        <v>0.25</v>
      </c>
      <c r="W57" s="200">
        <v>8.84</v>
      </c>
      <c r="X57" s="200">
        <v>3.96</v>
      </c>
      <c r="Y57" s="200">
        <v>0</v>
      </c>
      <c r="Z57" s="200">
        <v>2.29</v>
      </c>
      <c r="AA57" s="200">
        <v>13.56</v>
      </c>
      <c r="AB57" s="200">
        <v>0</v>
      </c>
      <c r="AC57" s="200">
        <v>13.63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3.21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143.52000000000001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8.91</v>
      </c>
      <c r="K58" s="200">
        <v>87.32</v>
      </c>
      <c r="L58" s="200">
        <v>33.5</v>
      </c>
      <c r="M58" s="200">
        <v>0</v>
      </c>
      <c r="N58" s="200">
        <v>1</v>
      </c>
      <c r="O58" s="200">
        <v>1.67</v>
      </c>
      <c r="P58" s="200">
        <v>2.02</v>
      </c>
      <c r="Q58" s="200">
        <v>0.84</v>
      </c>
      <c r="R58" s="200">
        <v>8.84</v>
      </c>
      <c r="S58" s="200">
        <v>3.8</v>
      </c>
      <c r="T58" s="200">
        <v>0</v>
      </c>
      <c r="U58" s="200">
        <v>9.65</v>
      </c>
      <c r="V58" s="200">
        <v>0.25</v>
      </c>
      <c r="W58" s="200">
        <v>8.84</v>
      </c>
      <c r="X58" s="200">
        <v>0.83</v>
      </c>
      <c r="Y58" s="200">
        <v>0</v>
      </c>
      <c r="Z58" s="200">
        <v>2.29</v>
      </c>
      <c r="AA58" s="200">
        <v>0.76</v>
      </c>
      <c r="AB58" s="200">
        <v>0</v>
      </c>
      <c r="AC58" s="200">
        <v>13.63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3.21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143.52000000000001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8.91</v>
      </c>
      <c r="K59" s="200">
        <v>87.32</v>
      </c>
      <c r="L59" s="200">
        <v>23.36</v>
      </c>
      <c r="M59" s="200">
        <v>0</v>
      </c>
      <c r="N59" s="200">
        <v>1</v>
      </c>
      <c r="O59" s="200">
        <v>1.67</v>
      </c>
      <c r="P59" s="200">
        <v>2.0099999999999998</v>
      </c>
      <c r="Q59" s="200">
        <v>0.84</v>
      </c>
      <c r="R59" s="200">
        <v>8.84</v>
      </c>
      <c r="S59" s="200">
        <v>3.8</v>
      </c>
      <c r="T59" s="200">
        <v>0</v>
      </c>
      <c r="U59" s="200">
        <v>9.65</v>
      </c>
      <c r="V59" s="200">
        <v>0.25</v>
      </c>
      <c r="W59" s="200">
        <v>8.84</v>
      </c>
      <c r="X59" s="200">
        <v>0.83</v>
      </c>
      <c r="Y59" s="200">
        <v>0</v>
      </c>
      <c r="Z59" s="200">
        <v>2.29</v>
      </c>
      <c r="AA59" s="200">
        <v>0.76</v>
      </c>
      <c r="AB59" s="200">
        <v>0</v>
      </c>
      <c r="AC59" s="200">
        <v>13.63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3.21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143.52000000000001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8.91</v>
      </c>
      <c r="K60" s="200">
        <v>68.02</v>
      </c>
      <c r="L60" s="200">
        <v>23.35</v>
      </c>
      <c r="M60" s="200">
        <v>0</v>
      </c>
      <c r="N60" s="200">
        <v>1</v>
      </c>
      <c r="O60" s="200">
        <v>1.67</v>
      </c>
      <c r="P60" s="200">
        <v>2.0099999999999998</v>
      </c>
      <c r="Q60" s="200">
        <v>0.09</v>
      </c>
      <c r="R60" s="200">
        <v>0.36</v>
      </c>
      <c r="S60" s="200">
        <v>0.22</v>
      </c>
      <c r="T60" s="200">
        <v>0</v>
      </c>
      <c r="U60" s="200">
        <v>9.65</v>
      </c>
      <c r="V60" s="200">
        <v>0.25</v>
      </c>
      <c r="W60" s="200">
        <v>8.84</v>
      </c>
      <c r="X60" s="200">
        <v>0.83</v>
      </c>
      <c r="Y60" s="200">
        <v>0</v>
      </c>
      <c r="Z60" s="200">
        <v>2.46</v>
      </c>
      <c r="AA60" s="200">
        <v>0.76</v>
      </c>
      <c r="AB60" s="200">
        <v>0</v>
      </c>
      <c r="AC60" s="200">
        <v>13.63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3.21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143.52000000000001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8.91</v>
      </c>
      <c r="K61" s="200">
        <v>43.94</v>
      </c>
      <c r="L61" s="200">
        <v>23.34</v>
      </c>
      <c r="M61" s="200">
        <v>0</v>
      </c>
      <c r="N61" s="200">
        <v>1</v>
      </c>
      <c r="O61" s="200">
        <v>1.67</v>
      </c>
      <c r="P61" s="200">
        <v>2.02</v>
      </c>
      <c r="Q61" s="200">
        <v>0.84</v>
      </c>
      <c r="R61" s="200">
        <v>8.84</v>
      </c>
      <c r="S61" s="200">
        <v>3.8</v>
      </c>
      <c r="T61" s="200">
        <v>0</v>
      </c>
      <c r="U61" s="200">
        <v>9.65</v>
      </c>
      <c r="V61" s="200">
        <v>0.06</v>
      </c>
      <c r="W61" s="200">
        <v>0.28999999999999998</v>
      </c>
      <c r="X61" s="200">
        <v>0.83</v>
      </c>
      <c r="Y61" s="200">
        <v>0</v>
      </c>
      <c r="Z61" s="200">
        <v>2.29</v>
      </c>
      <c r="AA61" s="200">
        <v>0.76</v>
      </c>
      <c r="AB61" s="200">
        <v>0</v>
      </c>
      <c r="AC61" s="200">
        <v>13.63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3.21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143.52000000000001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8.91</v>
      </c>
      <c r="K62" s="200">
        <v>39.14</v>
      </c>
      <c r="L62" s="200">
        <v>23.34</v>
      </c>
      <c r="M62" s="200">
        <v>0</v>
      </c>
      <c r="N62" s="200">
        <v>1</v>
      </c>
      <c r="O62" s="200">
        <v>1.67</v>
      </c>
      <c r="P62" s="200">
        <v>2.02</v>
      </c>
      <c r="Q62" s="200">
        <v>0.84</v>
      </c>
      <c r="R62" s="200">
        <v>8.84</v>
      </c>
      <c r="S62" s="200">
        <v>3.8</v>
      </c>
      <c r="T62" s="200">
        <v>0</v>
      </c>
      <c r="U62" s="200">
        <v>9.65</v>
      </c>
      <c r="V62" s="200">
        <v>0.06</v>
      </c>
      <c r="W62" s="200">
        <v>0.28999999999999998</v>
      </c>
      <c r="X62" s="200">
        <v>0.83</v>
      </c>
      <c r="Y62" s="200">
        <v>0</v>
      </c>
      <c r="Z62" s="200">
        <v>2.29</v>
      </c>
      <c r="AA62" s="200">
        <v>0.76</v>
      </c>
      <c r="AB62" s="200">
        <v>0</v>
      </c>
      <c r="AC62" s="200">
        <v>13.63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3.21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143.52000000000001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8.91</v>
      </c>
      <c r="K63" s="200">
        <v>5.45</v>
      </c>
      <c r="L63" s="200">
        <v>23.33</v>
      </c>
      <c r="M63" s="200">
        <v>0</v>
      </c>
      <c r="N63" s="200">
        <v>1</v>
      </c>
      <c r="O63" s="200">
        <v>1.67</v>
      </c>
      <c r="P63" s="200">
        <v>2.02</v>
      </c>
      <c r="Q63" s="200">
        <v>0.84</v>
      </c>
      <c r="R63" s="200">
        <v>8.84</v>
      </c>
      <c r="S63" s="200">
        <v>3.8</v>
      </c>
      <c r="T63" s="200">
        <v>0</v>
      </c>
      <c r="U63" s="200">
        <v>9.65</v>
      </c>
      <c r="V63" s="200">
        <v>0.06</v>
      </c>
      <c r="W63" s="200">
        <v>0.28999999999999998</v>
      </c>
      <c r="X63" s="200">
        <v>0.83</v>
      </c>
      <c r="Y63" s="200">
        <v>0</v>
      </c>
      <c r="Z63" s="200">
        <v>2.29</v>
      </c>
      <c r="AA63" s="200">
        <v>0.76</v>
      </c>
      <c r="AB63" s="200">
        <v>0</v>
      </c>
      <c r="AC63" s="200">
        <v>13.63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3.21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143.52000000000001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8.91</v>
      </c>
      <c r="K64" s="200">
        <v>5.45</v>
      </c>
      <c r="L64" s="200">
        <v>23.32</v>
      </c>
      <c r="M64" s="200">
        <v>0</v>
      </c>
      <c r="N64" s="200">
        <v>1</v>
      </c>
      <c r="O64" s="200">
        <v>1.67</v>
      </c>
      <c r="P64" s="200">
        <v>2.02</v>
      </c>
      <c r="Q64" s="200">
        <v>0.84</v>
      </c>
      <c r="R64" s="200">
        <v>8.84</v>
      </c>
      <c r="S64" s="200">
        <v>3.8</v>
      </c>
      <c r="T64" s="200">
        <v>0</v>
      </c>
      <c r="U64" s="200">
        <v>9.65</v>
      </c>
      <c r="V64" s="200">
        <v>0.06</v>
      </c>
      <c r="W64" s="200">
        <v>0.28999999999999998</v>
      </c>
      <c r="X64" s="200">
        <v>0.83</v>
      </c>
      <c r="Y64" s="200">
        <v>0</v>
      </c>
      <c r="Z64" s="200">
        <v>2.29</v>
      </c>
      <c r="AA64" s="200">
        <v>0.76</v>
      </c>
      <c r="AB64" s="200">
        <v>0</v>
      </c>
      <c r="AC64" s="200">
        <v>13.81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3.21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143.52000000000001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8.91</v>
      </c>
      <c r="K65" s="200">
        <v>5.45</v>
      </c>
      <c r="L65" s="200">
        <v>23.32</v>
      </c>
      <c r="M65" s="200">
        <v>0</v>
      </c>
      <c r="N65" s="200">
        <v>1</v>
      </c>
      <c r="O65" s="200">
        <v>1.67</v>
      </c>
      <c r="P65" s="200">
        <v>2.02</v>
      </c>
      <c r="Q65" s="200">
        <v>0.09</v>
      </c>
      <c r="R65" s="200">
        <v>0.36</v>
      </c>
      <c r="S65" s="200">
        <v>0.22</v>
      </c>
      <c r="T65" s="200">
        <v>0</v>
      </c>
      <c r="U65" s="200">
        <v>9.65</v>
      </c>
      <c r="V65" s="200">
        <v>0.06</v>
      </c>
      <c r="W65" s="200">
        <v>0.28999999999999998</v>
      </c>
      <c r="X65" s="200">
        <v>0.83</v>
      </c>
      <c r="Y65" s="200">
        <v>0</v>
      </c>
      <c r="Z65" s="200">
        <v>2.29</v>
      </c>
      <c r="AA65" s="200">
        <v>0.76</v>
      </c>
      <c r="AB65" s="200">
        <v>0</v>
      </c>
      <c r="AC65" s="200">
        <v>13.81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3.21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143.52000000000001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8.91</v>
      </c>
      <c r="K66" s="200">
        <v>5.44</v>
      </c>
      <c r="L66" s="200">
        <v>23.32</v>
      </c>
      <c r="M66" s="200">
        <v>0</v>
      </c>
      <c r="N66" s="200">
        <v>1</v>
      </c>
      <c r="O66" s="200">
        <v>1.67</v>
      </c>
      <c r="P66" s="200">
        <v>2.02</v>
      </c>
      <c r="Q66" s="200">
        <v>0.09</v>
      </c>
      <c r="R66" s="200">
        <v>0.36</v>
      </c>
      <c r="S66" s="200">
        <v>0.22</v>
      </c>
      <c r="T66" s="200">
        <v>0</v>
      </c>
      <c r="U66" s="200">
        <v>9.65</v>
      </c>
      <c r="V66" s="200">
        <v>0.06</v>
      </c>
      <c r="W66" s="200">
        <v>0.28999999999999998</v>
      </c>
      <c r="X66" s="200">
        <v>0.83</v>
      </c>
      <c r="Y66" s="200">
        <v>0</v>
      </c>
      <c r="Z66" s="200">
        <v>2.29</v>
      </c>
      <c r="AA66" s="200">
        <v>0.76</v>
      </c>
      <c r="AB66" s="200">
        <v>0</v>
      </c>
      <c r="AC66" s="200">
        <v>13.81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3.21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143.52000000000001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8.91</v>
      </c>
      <c r="K67" s="200">
        <v>5.44</v>
      </c>
      <c r="L67" s="200">
        <v>33.380000000000003</v>
      </c>
      <c r="M67" s="200">
        <v>0</v>
      </c>
      <c r="N67" s="200">
        <v>1</v>
      </c>
      <c r="O67" s="200">
        <v>1.67</v>
      </c>
      <c r="P67" s="200">
        <v>2.02</v>
      </c>
      <c r="Q67" s="200">
        <v>0.09</v>
      </c>
      <c r="R67" s="200">
        <v>0.36</v>
      </c>
      <c r="S67" s="200">
        <v>0.22</v>
      </c>
      <c r="T67" s="200">
        <v>0</v>
      </c>
      <c r="U67" s="200">
        <v>9.65</v>
      </c>
      <c r="V67" s="200">
        <v>0.53</v>
      </c>
      <c r="W67" s="200">
        <v>0.28999999999999998</v>
      </c>
      <c r="X67" s="200">
        <v>0.83</v>
      </c>
      <c r="Y67" s="200">
        <v>0</v>
      </c>
      <c r="Z67" s="200">
        <v>2.29</v>
      </c>
      <c r="AA67" s="200">
        <v>0.76</v>
      </c>
      <c r="AB67" s="200">
        <v>0</v>
      </c>
      <c r="AC67" s="200">
        <v>13.81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3.21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143.52000000000001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8.91</v>
      </c>
      <c r="K68" s="200">
        <v>5.44</v>
      </c>
      <c r="L68" s="200">
        <v>33.380000000000003</v>
      </c>
      <c r="M68" s="200">
        <v>0</v>
      </c>
      <c r="N68" s="200">
        <v>1</v>
      </c>
      <c r="O68" s="200">
        <v>1.67</v>
      </c>
      <c r="P68" s="200">
        <v>2.02</v>
      </c>
      <c r="Q68" s="200">
        <v>0.09</v>
      </c>
      <c r="R68" s="200">
        <v>0.36</v>
      </c>
      <c r="S68" s="200">
        <v>0.22</v>
      </c>
      <c r="T68" s="200">
        <v>0</v>
      </c>
      <c r="U68" s="200">
        <v>9.65</v>
      </c>
      <c r="V68" s="200">
        <v>0.53</v>
      </c>
      <c r="W68" s="200">
        <v>0.28999999999999998</v>
      </c>
      <c r="X68" s="200">
        <v>0.83</v>
      </c>
      <c r="Y68" s="200">
        <v>0</v>
      </c>
      <c r="Z68" s="200">
        <v>2.29</v>
      </c>
      <c r="AA68" s="200">
        <v>0.76</v>
      </c>
      <c r="AB68" s="200">
        <v>0</v>
      </c>
      <c r="AC68" s="200">
        <v>13.81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3.21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143.52000000000001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10.02</v>
      </c>
      <c r="K69" s="200">
        <v>5.44</v>
      </c>
      <c r="L69" s="200">
        <v>23.34</v>
      </c>
      <c r="M69" s="200">
        <v>0</v>
      </c>
      <c r="N69" s="200">
        <v>1</v>
      </c>
      <c r="O69" s="200">
        <v>1.67</v>
      </c>
      <c r="P69" s="200">
        <v>2.02</v>
      </c>
      <c r="Q69" s="200">
        <v>0.09</v>
      </c>
      <c r="R69" s="200">
        <v>0.36</v>
      </c>
      <c r="S69" s="200">
        <v>0.22</v>
      </c>
      <c r="T69" s="200">
        <v>0</v>
      </c>
      <c r="U69" s="200">
        <v>9.65</v>
      </c>
      <c r="V69" s="200">
        <v>0.53</v>
      </c>
      <c r="W69" s="200">
        <v>0.28999999999999998</v>
      </c>
      <c r="X69" s="200">
        <v>0.83</v>
      </c>
      <c r="Y69" s="200">
        <v>0</v>
      </c>
      <c r="Z69" s="200">
        <v>2.29</v>
      </c>
      <c r="AA69" s="200">
        <v>0.76</v>
      </c>
      <c r="AB69" s="200">
        <v>0</v>
      </c>
      <c r="AC69" s="200">
        <v>13.81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3.21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143.52000000000001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10.02</v>
      </c>
      <c r="K70" s="200">
        <v>5.44</v>
      </c>
      <c r="L70" s="200">
        <v>23.34</v>
      </c>
      <c r="M70" s="200">
        <v>0</v>
      </c>
      <c r="N70" s="200">
        <v>1</v>
      </c>
      <c r="O70" s="200">
        <v>1.67</v>
      </c>
      <c r="P70" s="200">
        <v>2.02</v>
      </c>
      <c r="Q70" s="200">
        <v>0.09</v>
      </c>
      <c r="R70" s="200">
        <v>0.36</v>
      </c>
      <c r="S70" s="200">
        <v>0.22</v>
      </c>
      <c r="T70" s="200">
        <v>0</v>
      </c>
      <c r="U70" s="200">
        <v>9.65</v>
      </c>
      <c r="V70" s="200">
        <v>0.53</v>
      </c>
      <c r="W70" s="200">
        <v>0.28999999999999998</v>
      </c>
      <c r="X70" s="200">
        <v>0.83</v>
      </c>
      <c r="Y70" s="200">
        <v>0</v>
      </c>
      <c r="Z70" s="200">
        <v>2.29</v>
      </c>
      <c r="AA70" s="200">
        <v>0.76</v>
      </c>
      <c r="AB70" s="200">
        <v>0</v>
      </c>
      <c r="AC70" s="200">
        <v>13.46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3.21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143.52000000000001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10.02</v>
      </c>
      <c r="K71" s="200">
        <v>5.44</v>
      </c>
      <c r="L71" s="200">
        <v>33.39</v>
      </c>
      <c r="M71" s="200">
        <v>0</v>
      </c>
      <c r="N71" s="200">
        <v>1</v>
      </c>
      <c r="O71" s="200">
        <v>1.67</v>
      </c>
      <c r="P71" s="200">
        <v>2.02</v>
      </c>
      <c r="Q71" s="200">
        <v>0.09</v>
      </c>
      <c r="R71" s="200">
        <v>0.36</v>
      </c>
      <c r="S71" s="200">
        <v>0.22</v>
      </c>
      <c r="T71" s="200">
        <v>0</v>
      </c>
      <c r="U71" s="200">
        <v>9.65</v>
      </c>
      <c r="V71" s="200">
        <v>0.53</v>
      </c>
      <c r="W71" s="200">
        <v>0.28999999999999998</v>
      </c>
      <c r="X71" s="200">
        <v>0.83</v>
      </c>
      <c r="Y71" s="200">
        <v>0</v>
      </c>
      <c r="Z71" s="200">
        <v>2.29</v>
      </c>
      <c r="AA71" s="200">
        <v>0.76</v>
      </c>
      <c r="AB71" s="200">
        <v>0</v>
      </c>
      <c r="AC71" s="200">
        <v>13.46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3.21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143.52000000000001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10.02</v>
      </c>
      <c r="K72" s="200">
        <v>5.44</v>
      </c>
      <c r="L72" s="200">
        <v>33.4</v>
      </c>
      <c r="M72" s="200">
        <v>0</v>
      </c>
      <c r="N72" s="200">
        <v>1</v>
      </c>
      <c r="O72" s="200">
        <v>1.67</v>
      </c>
      <c r="P72" s="200">
        <v>2.02</v>
      </c>
      <c r="Q72" s="200">
        <v>0.09</v>
      </c>
      <c r="R72" s="200">
        <v>0.36</v>
      </c>
      <c r="S72" s="200">
        <v>0.22</v>
      </c>
      <c r="T72" s="200">
        <v>0</v>
      </c>
      <c r="U72" s="200">
        <v>9.65</v>
      </c>
      <c r="V72" s="200">
        <v>0.53</v>
      </c>
      <c r="W72" s="200">
        <v>0.28999999999999998</v>
      </c>
      <c r="X72" s="200">
        <v>0.83</v>
      </c>
      <c r="Y72" s="200">
        <v>0</v>
      </c>
      <c r="Z72" s="200">
        <v>2.29</v>
      </c>
      <c r="AA72" s="200">
        <v>0.76</v>
      </c>
      <c r="AB72" s="200">
        <v>0</v>
      </c>
      <c r="AC72" s="200">
        <v>13.46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3.21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143.52000000000001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10.02</v>
      </c>
      <c r="K73" s="200">
        <v>5.45</v>
      </c>
      <c r="L73" s="200">
        <v>33.4</v>
      </c>
      <c r="M73" s="200">
        <v>0</v>
      </c>
      <c r="N73" s="200">
        <v>1</v>
      </c>
      <c r="O73" s="200">
        <v>1.67</v>
      </c>
      <c r="P73" s="200">
        <v>2.02</v>
      </c>
      <c r="Q73" s="200">
        <v>0.09</v>
      </c>
      <c r="R73" s="200">
        <v>0.36</v>
      </c>
      <c r="S73" s="200">
        <v>0.22</v>
      </c>
      <c r="T73" s="200">
        <v>0</v>
      </c>
      <c r="U73" s="200">
        <v>9.65</v>
      </c>
      <c r="V73" s="200">
        <v>0.88</v>
      </c>
      <c r="W73" s="200">
        <v>0.28999999999999998</v>
      </c>
      <c r="X73" s="200">
        <v>0.83</v>
      </c>
      <c r="Y73" s="200">
        <v>0</v>
      </c>
      <c r="Z73" s="200">
        <v>2.29</v>
      </c>
      <c r="AA73" s="200">
        <v>0.76</v>
      </c>
      <c r="AB73" s="200">
        <v>0</v>
      </c>
      <c r="AC73" s="200">
        <v>13.46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3.21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143.52000000000001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10.02</v>
      </c>
      <c r="K74" s="200">
        <v>5.44</v>
      </c>
      <c r="L74" s="200">
        <v>33.409999999999997</v>
      </c>
      <c r="M74" s="200">
        <v>0</v>
      </c>
      <c r="N74" s="200">
        <v>1</v>
      </c>
      <c r="O74" s="200">
        <v>1.67</v>
      </c>
      <c r="P74" s="200">
        <v>2.02</v>
      </c>
      <c r="Q74" s="200">
        <v>0.84</v>
      </c>
      <c r="R74" s="200">
        <v>8.84</v>
      </c>
      <c r="S74" s="200">
        <v>3.8</v>
      </c>
      <c r="T74" s="200">
        <v>0</v>
      </c>
      <c r="U74" s="200">
        <v>9.65</v>
      </c>
      <c r="V74" s="200">
        <v>1.23</v>
      </c>
      <c r="W74" s="200">
        <v>0.28999999999999998</v>
      </c>
      <c r="X74" s="200">
        <v>0.83</v>
      </c>
      <c r="Y74" s="200">
        <v>0</v>
      </c>
      <c r="Z74" s="200">
        <v>2.29</v>
      </c>
      <c r="AA74" s="200">
        <v>0.76</v>
      </c>
      <c r="AB74" s="200">
        <v>0</v>
      </c>
      <c r="AC74" s="200">
        <v>13.46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3.21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143.52000000000001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10.02</v>
      </c>
      <c r="K75" s="200">
        <v>5.45</v>
      </c>
      <c r="L75" s="200">
        <v>33.42</v>
      </c>
      <c r="M75" s="200">
        <v>0</v>
      </c>
      <c r="N75" s="200">
        <v>1</v>
      </c>
      <c r="O75" s="200">
        <v>1.67</v>
      </c>
      <c r="P75" s="200">
        <v>2.02</v>
      </c>
      <c r="Q75" s="200">
        <v>0.09</v>
      </c>
      <c r="R75" s="200">
        <v>0.36</v>
      </c>
      <c r="S75" s="200">
        <v>0.22</v>
      </c>
      <c r="T75" s="200">
        <v>0</v>
      </c>
      <c r="U75" s="200">
        <v>9.65</v>
      </c>
      <c r="V75" s="200">
        <v>1.23</v>
      </c>
      <c r="W75" s="200">
        <v>0.28999999999999998</v>
      </c>
      <c r="X75" s="200">
        <v>0.83</v>
      </c>
      <c r="Y75" s="200">
        <v>0</v>
      </c>
      <c r="Z75" s="200">
        <v>2.29</v>
      </c>
      <c r="AA75" s="200">
        <v>0.76</v>
      </c>
      <c r="AB75" s="200">
        <v>0</v>
      </c>
      <c r="AC75" s="200">
        <v>13.46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3.21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146.63999999999999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10.02</v>
      </c>
      <c r="K76" s="200">
        <v>5.44</v>
      </c>
      <c r="L76" s="200">
        <v>34.299999999999997</v>
      </c>
      <c r="M76" s="200">
        <v>0</v>
      </c>
      <c r="N76" s="200">
        <v>1</v>
      </c>
      <c r="O76" s="200">
        <v>1.67</v>
      </c>
      <c r="P76" s="200">
        <v>2.02</v>
      </c>
      <c r="Q76" s="200">
        <v>0.09</v>
      </c>
      <c r="R76" s="200">
        <v>0.36</v>
      </c>
      <c r="S76" s="200">
        <v>0.22</v>
      </c>
      <c r="T76" s="200">
        <v>0</v>
      </c>
      <c r="U76" s="200">
        <v>9.65</v>
      </c>
      <c r="V76" s="200">
        <v>1.23</v>
      </c>
      <c r="W76" s="200">
        <v>0.28999999999999998</v>
      </c>
      <c r="X76" s="200">
        <v>0.83</v>
      </c>
      <c r="Y76" s="200">
        <v>0</v>
      </c>
      <c r="Z76" s="200">
        <v>2.29</v>
      </c>
      <c r="AA76" s="200">
        <v>0.76</v>
      </c>
      <c r="AB76" s="200">
        <v>0</v>
      </c>
      <c r="AC76" s="200">
        <v>13.46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3.21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146.63999999999999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10.02</v>
      </c>
      <c r="K77" s="200">
        <v>5.45</v>
      </c>
      <c r="L77" s="200">
        <v>24.53</v>
      </c>
      <c r="M77" s="200">
        <v>0</v>
      </c>
      <c r="N77" s="200">
        <v>1</v>
      </c>
      <c r="O77" s="200">
        <v>1.67</v>
      </c>
      <c r="P77" s="200">
        <v>2.02</v>
      </c>
      <c r="Q77" s="200">
        <v>0.09</v>
      </c>
      <c r="R77" s="200">
        <v>0.36</v>
      </c>
      <c r="S77" s="200">
        <v>0.22</v>
      </c>
      <c r="T77" s="200">
        <v>0</v>
      </c>
      <c r="U77" s="200">
        <v>9.65</v>
      </c>
      <c r="V77" s="200">
        <v>1.62</v>
      </c>
      <c r="W77" s="200">
        <v>0.28000000000000003</v>
      </c>
      <c r="X77" s="200">
        <v>0.83</v>
      </c>
      <c r="Y77" s="200">
        <v>0</v>
      </c>
      <c r="Z77" s="200">
        <v>2.29</v>
      </c>
      <c r="AA77" s="200">
        <v>0.76</v>
      </c>
      <c r="AB77" s="200">
        <v>0</v>
      </c>
      <c r="AC77" s="200">
        <v>13.46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3.21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146.63999999999999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10.02</v>
      </c>
      <c r="K78" s="200">
        <v>5.44</v>
      </c>
      <c r="L78" s="200">
        <v>23.37</v>
      </c>
      <c r="M78" s="200">
        <v>0</v>
      </c>
      <c r="N78" s="200">
        <v>1</v>
      </c>
      <c r="O78" s="200">
        <v>1.67</v>
      </c>
      <c r="P78" s="200">
        <v>2.02</v>
      </c>
      <c r="Q78" s="200">
        <v>0.09</v>
      </c>
      <c r="R78" s="200">
        <v>0.36</v>
      </c>
      <c r="S78" s="200">
        <v>0.22</v>
      </c>
      <c r="T78" s="200">
        <v>0</v>
      </c>
      <c r="U78" s="200">
        <v>9.65</v>
      </c>
      <c r="V78" s="200">
        <v>1.71</v>
      </c>
      <c r="W78" s="200">
        <v>0.28000000000000003</v>
      </c>
      <c r="X78" s="200">
        <v>0.83</v>
      </c>
      <c r="Y78" s="200">
        <v>0</v>
      </c>
      <c r="Z78" s="200">
        <v>2.29</v>
      </c>
      <c r="AA78" s="200">
        <v>0.76</v>
      </c>
      <c r="AB78" s="200">
        <v>0</v>
      </c>
      <c r="AC78" s="200">
        <v>13.46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3.21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146.63999999999999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10.02</v>
      </c>
      <c r="K79" s="200">
        <v>5.44</v>
      </c>
      <c r="L79" s="200">
        <v>33.380000000000003</v>
      </c>
      <c r="M79" s="200">
        <v>0</v>
      </c>
      <c r="N79" s="200">
        <v>1</v>
      </c>
      <c r="O79" s="200">
        <v>1.67</v>
      </c>
      <c r="P79" s="200">
        <v>2.02</v>
      </c>
      <c r="Q79" s="200">
        <v>0.09</v>
      </c>
      <c r="R79" s="200">
        <v>0.36</v>
      </c>
      <c r="S79" s="200">
        <v>0.22</v>
      </c>
      <c r="T79" s="200">
        <v>0</v>
      </c>
      <c r="U79" s="200">
        <v>9.65</v>
      </c>
      <c r="V79" s="200">
        <v>1.71</v>
      </c>
      <c r="W79" s="200">
        <v>0.28999999999999998</v>
      </c>
      <c r="X79" s="200">
        <v>0.83</v>
      </c>
      <c r="Y79" s="200">
        <v>0</v>
      </c>
      <c r="Z79" s="200">
        <v>2.29</v>
      </c>
      <c r="AA79" s="200">
        <v>0.76</v>
      </c>
      <c r="AB79" s="200">
        <v>0</v>
      </c>
      <c r="AC79" s="200">
        <v>13.46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3.21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146.63999999999999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10.02</v>
      </c>
      <c r="K80" s="200">
        <v>5.45</v>
      </c>
      <c r="L80" s="200">
        <v>34.299999999999997</v>
      </c>
      <c r="M80" s="200">
        <v>0</v>
      </c>
      <c r="N80" s="200">
        <v>1</v>
      </c>
      <c r="O80" s="200">
        <v>1.67</v>
      </c>
      <c r="P80" s="200">
        <v>2.02</v>
      </c>
      <c r="Q80" s="200">
        <v>0.09</v>
      </c>
      <c r="R80" s="200">
        <v>0.36</v>
      </c>
      <c r="S80" s="200">
        <v>0.22</v>
      </c>
      <c r="T80" s="200">
        <v>0</v>
      </c>
      <c r="U80" s="200">
        <v>9.65</v>
      </c>
      <c r="V80" s="200">
        <v>1.71</v>
      </c>
      <c r="W80" s="200">
        <v>0.28999999999999998</v>
      </c>
      <c r="X80" s="200">
        <v>0.83</v>
      </c>
      <c r="Y80" s="200">
        <v>0</v>
      </c>
      <c r="Z80" s="200">
        <v>2.29</v>
      </c>
      <c r="AA80" s="200">
        <v>0.76</v>
      </c>
      <c r="AB80" s="200">
        <v>0</v>
      </c>
      <c r="AC80" s="200">
        <v>13.46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3.21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146.63999999999999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10.02</v>
      </c>
      <c r="K81" s="200">
        <v>5.45</v>
      </c>
      <c r="L81" s="200">
        <v>34.299999999999997</v>
      </c>
      <c r="M81" s="200">
        <v>0</v>
      </c>
      <c r="N81" s="200">
        <v>1</v>
      </c>
      <c r="O81" s="200">
        <v>1.67</v>
      </c>
      <c r="P81" s="200">
        <v>2.02</v>
      </c>
      <c r="Q81" s="200">
        <v>0.09</v>
      </c>
      <c r="R81" s="200">
        <v>0.36</v>
      </c>
      <c r="S81" s="200">
        <v>0.22</v>
      </c>
      <c r="T81" s="200">
        <v>0</v>
      </c>
      <c r="U81" s="200">
        <v>9.65</v>
      </c>
      <c r="V81" s="200">
        <v>1.71</v>
      </c>
      <c r="W81" s="200">
        <v>0.28999999999999998</v>
      </c>
      <c r="X81" s="200">
        <v>0.83</v>
      </c>
      <c r="Y81" s="200">
        <v>0</v>
      </c>
      <c r="Z81" s="200">
        <v>2.29</v>
      </c>
      <c r="AA81" s="200">
        <v>0.76</v>
      </c>
      <c r="AB81" s="200">
        <v>0</v>
      </c>
      <c r="AC81" s="200">
        <v>13.46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3.21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146.63999999999999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10.02</v>
      </c>
      <c r="K82" s="200">
        <v>5.44</v>
      </c>
      <c r="L82" s="200">
        <v>2.1</v>
      </c>
      <c r="M82" s="200">
        <v>0</v>
      </c>
      <c r="N82" s="200">
        <v>1</v>
      </c>
      <c r="O82" s="200">
        <v>1.67</v>
      </c>
      <c r="P82" s="200">
        <v>2.02</v>
      </c>
      <c r="Q82" s="200">
        <v>0.09</v>
      </c>
      <c r="R82" s="200">
        <v>0.36</v>
      </c>
      <c r="S82" s="200">
        <v>0.22</v>
      </c>
      <c r="T82" s="200">
        <v>0</v>
      </c>
      <c r="U82" s="200">
        <v>9.65</v>
      </c>
      <c r="V82" s="200">
        <v>1.71</v>
      </c>
      <c r="W82" s="200">
        <v>0.28999999999999998</v>
      </c>
      <c r="X82" s="200">
        <v>0.83</v>
      </c>
      <c r="Y82" s="200">
        <v>0</v>
      </c>
      <c r="Z82" s="200">
        <v>2.29</v>
      </c>
      <c r="AA82" s="200">
        <v>0.76</v>
      </c>
      <c r="AB82" s="200">
        <v>0</v>
      </c>
      <c r="AC82" s="200">
        <v>13.46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3.21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146.63999999999999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10.02</v>
      </c>
      <c r="K83" s="200">
        <v>5.44</v>
      </c>
      <c r="L83" s="200">
        <v>2.1</v>
      </c>
      <c r="M83" s="200">
        <v>0</v>
      </c>
      <c r="N83" s="200">
        <v>1</v>
      </c>
      <c r="O83" s="200">
        <v>1.67</v>
      </c>
      <c r="P83" s="200">
        <v>2.02</v>
      </c>
      <c r="Q83" s="200">
        <v>0.09</v>
      </c>
      <c r="R83" s="200">
        <v>0.36</v>
      </c>
      <c r="S83" s="200">
        <v>0.22</v>
      </c>
      <c r="T83" s="200">
        <v>0</v>
      </c>
      <c r="U83" s="200">
        <v>9.65</v>
      </c>
      <c r="V83" s="200">
        <v>1.71</v>
      </c>
      <c r="W83" s="200">
        <v>0.28999999999999998</v>
      </c>
      <c r="X83" s="200">
        <v>0.83</v>
      </c>
      <c r="Y83" s="200">
        <v>0</v>
      </c>
      <c r="Z83" s="200">
        <v>2.29</v>
      </c>
      <c r="AA83" s="200">
        <v>0.76</v>
      </c>
      <c r="AB83" s="200">
        <v>0</v>
      </c>
      <c r="AC83" s="200">
        <v>13.28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3.21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146.63999999999999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10.02</v>
      </c>
      <c r="K84" s="200">
        <v>5.45</v>
      </c>
      <c r="L84" s="200">
        <v>2.1</v>
      </c>
      <c r="M84" s="200">
        <v>0</v>
      </c>
      <c r="N84" s="200">
        <v>1</v>
      </c>
      <c r="O84" s="200">
        <v>1.67</v>
      </c>
      <c r="P84" s="200">
        <v>2.02</v>
      </c>
      <c r="Q84" s="200">
        <v>0.09</v>
      </c>
      <c r="R84" s="200">
        <v>0.36</v>
      </c>
      <c r="S84" s="200">
        <v>0.22</v>
      </c>
      <c r="T84" s="200">
        <v>0</v>
      </c>
      <c r="U84" s="200">
        <v>9.65</v>
      </c>
      <c r="V84" s="200">
        <v>1.71</v>
      </c>
      <c r="W84" s="200">
        <v>0.28999999999999998</v>
      </c>
      <c r="X84" s="200">
        <v>0.83</v>
      </c>
      <c r="Y84" s="200">
        <v>0</v>
      </c>
      <c r="Z84" s="200">
        <v>2.29</v>
      </c>
      <c r="AA84" s="200">
        <v>0.76</v>
      </c>
      <c r="AB84" s="200">
        <v>0</v>
      </c>
      <c r="AC84" s="200">
        <v>13.28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3.21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146.63999999999999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10.02</v>
      </c>
      <c r="K85" s="200">
        <v>87.67</v>
      </c>
      <c r="L85" s="200">
        <v>34.61</v>
      </c>
      <c r="M85" s="200">
        <v>0</v>
      </c>
      <c r="N85" s="200">
        <v>1</v>
      </c>
      <c r="O85" s="200">
        <v>1.67</v>
      </c>
      <c r="P85" s="200">
        <v>2.02</v>
      </c>
      <c r="Q85" s="200">
        <v>0.09</v>
      </c>
      <c r="R85" s="200">
        <v>0.36</v>
      </c>
      <c r="S85" s="200">
        <v>0.22</v>
      </c>
      <c r="T85" s="200">
        <v>0</v>
      </c>
      <c r="U85" s="200">
        <v>9.65</v>
      </c>
      <c r="V85" s="200">
        <v>1.71</v>
      </c>
      <c r="W85" s="200">
        <v>0.28000000000000003</v>
      </c>
      <c r="X85" s="200">
        <v>0.83</v>
      </c>
      <c r="Y85" s="200">
        <v>0</v>
      </c>
      <c r="Z85" s="200">
        <v>2.29</v>
      </c>
      <c r="AA85" s="200">
        <v>0.76</v>
      </c>
      <c r="AB85" s="200">
        <v>0</v>
      </c>
      <c r="AC85" s="200">
        <v>13.28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3.21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146.63999999999999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10.02</v>
      </c>
      <c r="K86" s="200">
        <v>87.67</v>
      </c>
      <c r="L86" s="200">
        <v>34.61</v>
      </c>
      <c r="M86" s="200">
        <v>0</v>
      </c>
      <c r="N86" s="200">
        <v>1</v>
      </c>
      <c r="O86" s="200">
        <v>1.67</v>
      </c>
      <c r="P86" s="200">
        <v>2.02</v>
      </c>
      <c r="Q86" s="200">
        <v>0.09</v>
      </c>
      <c r="R86" s="200">
        <v>0.36</v>
      </c>
      <c r="S86" s="200">
        <v>0.22</v>
      </c>
      <c r="T86" s="200">
        <v>0</v>
      </c>
      <c r="U86" s="200">
        <v>9.65</v>
      </c>
      <c r="V86" s="200">
        <v>1.71</v>
      </c>
      <c r="W86" s="200">
        <v>0.28000000000000003</v>
      </c>
      <c r="X86" s="200">
        <v>0.83</v>
      </c>
      <c r="Y86" s="200">
        <v>0</v>
      </c>
      <c r="Z86" s="200">
        <v>2.29</v>
      </c>
      <c r="AA86" s="200">
        <v>0.76</v>
      </c>
      <c r="AB86" s="200">
        <v>0</v>
      </c>
      <c r="AC86" s="200">
        <v>13.28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3.21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146.63999999999999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10.02</v>
      </c>
      <c r="K87" s="200">
        <v>5.44</v>
      </c>
      <c r="L87" s="200">
        <v>2.1</v>
      </c>
      <c r="M87" s="200">
        <v>0</v>
      </c>
      <c r="N87" s="200">
        <v>1</v>
      </c>
      <c r="O87" s="200">
        <v>1.67</v>
      </c>
      <c r="P87" s="200">
        <v>2.02</v>
      </c>
      <c r="Q87" s="200">
        <v>0.09</v>
      </c>
      <c r="R87" s="200">
        <v>0.36</v>
      </c>
      <c r="S87" s="200">
        <v>0.22</v>
      </c>
      <c r="T87" s="200">
        <v>0</v>
      </c>
      <c r="U87" s="200">
        <v>9.65</v>
      </c>
      <c r="V87" s="200">
        <v>1.71</v>
      </c>
      <c r="W87" s="200">
        <v>0.28999999999999998</v>
      </c>
      <c r="X87" s="200">
        <v>0.83</v>
      </c>
      <c r="Y87" s="200">
        <v>0</v>
      </c>
      <c r="Z87" s="200">
        <v>2.29</v>
      </c>
      <c r="AA87" s="200">
        <v>0.76</v>
      </c>
      <c r="AB87" s="200">
        <v>0</v>
      </c>
      <c r="AC87" s="200">
        <v>13.28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3.21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146.63999999999999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10.02</v>
      </c>
      <c r="K88" s="200">
        <v>5.44</v>
      </c>
      <c r="L88" s="200">
        <v>2.1</v>
      </c>
      <c r="M88" s="200">
        <v>0</v>
      </c>
      <c r="N88" s="200">
        <v>1</v>
      </c>
      <c r="O88" s="200">
        <v>1.67</v>
      </c>
      <c r="P88" s="200">
        <v>2.02</v>
      </c>
      <c r="Q88" s="200">
        <v>0.09</v>
      </c>
      <c r="R88" s="200">
        <v>0.36</v>
      </c>
      <c r="S88" s="200">
        <v>0.22</v>
      </c>
      <c r="T88" s="200">
        <v>0</v>
      </c>
      <c r="U88" s="200">
        <v>9.65</v>
      </c>
      <c r="V88" s="200">
        <v>1.71</v>
      </c>
      <c r="W88" s="200">
        <v>0.28999999999999998</v>
      </c>
      <c r="X88" s="200">
        <v>0.83</v>
      </c>
      <c r="Y88" s="200">
        <v>0</v>
      </c>
      <c r="Z88" s="200">
        <v>2.29</v>
      </c>
      <c r="AA88" s="200">
        <v>0.76</v>
      </c>
      <c r="AB88" s="200">
        <v>0</v>
      </c>
      <c r="AC88" s="200">
        <v>13.28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3.21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146.63999999999999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10.02</v>
      </c>
      <c r="K89" s="200">
        <v>5.45</v>
      </c>
      <c r="L89" s="200">
        <v>2.1</v>
      </c>
      <c r="M89" s="200">
        <v>0</v>
      </c>
      <c r="N89" s="200">
        <v>1</v>
      </c>
      <c r="O89" s="200">
        <v>1.67</v>
      </c>
      <c r="P89" s="200">
        <v>2.02</v>
      </c>
      <c r="Q89" s="200">
        <v>0.09</v>
      </c>
      <c r="R89" s="200">
        <v>0.36</v>
      </c>
      <c r="S89" s="200">
        <v>0.22</v>
      </c>
      <c r="T89" s="200">
        <v>0</v>
      </c>
      <c r="U89" s="200">
        <v>9.65</v>
      </c>
      <c r="V89" s="200">
        <v>1.71</v>
      </c>
      <c r="W89" s="200">
        <v>0.28999999999999998</v>
      </c>
      <c r="X89" s="200">
        <v>0.83</v>
      </c>
      <c r="Y89" s="200">
        <v>0</v>
      </c>
      <c r="Z89" s="200">
        <v>2.0499999999999998</v>
      </c>
      <c r="AA89" s="200">
        <v>0.76</v>
      </c>
      <c r="AB89" s="200">
        <v>0</v>
      </c>
      <c r="AC89" s="200">
        <v>13.28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3.21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146.63999999999999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10.02</v>
      </c>
      <c r="K90" s="200">
        <v>5.45</v>
      </c>
      <c r="L90" s="200">
        <v>2.1</v>
      </c>
      <c r="M90" s="200">
        <v>0</v>
      </c>
      <c r="N90" s="200">
        <v>1</v>
      </c>
      <c r="O90" s="200">
        <v>1.67</v>
      </c>
      <c r="P90" s="200">
        <v>2.02</v>
      </c>
      <c r="Q90" s="200">
        <v>0.09</v>
      </c>
      <c r="R90" s="200">
        <v>0.36</v>
      </c>
      <c r="S90" s="200">
        <v>0.22</v>
      </c>
      <c r="T90" s="200">
        <v>0</v>
      </c>
      <c r="U90" s="200">
        <v>9.65</v>
      </c>
      <c r="V90" s="200">
        <v>1.71</v>
      </c>
      <c r="W90" s="200">
        <v>0.28999999999999998</v>
      </c>
      <c r="X90" s="200">
        <v>0.83</v>
      </c>
      <c r="Y90" s="200">
        <v>0</v>
      </c>
      <c r="Z90" s="200">
        <v>2.0499999999999998</v>
      </c>
      <c r="AA90" s="200">
        <v>0.76</v>
      </c>
      <c r="AB90" s="200">
        <v>0</v>
      </c>
      <c r="AC90" s="200">
        <v>13.28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3.21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146.63999999999999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10.02</v>
      </c>
      <c r="K91" s="200">
        <v>5.45</v>
      </c>
      <c r="L91" s="200">
        <v>2.1</v>
      </c>
      <c r="M91" s="200">
        <v>0</v>
      </c>
      <c r="N91" s="200">
        <v>1</v>
      </c>
      <c r="O91" s="200">
        <v>1.67</v>
      </c>
      <c r="P91" s="200">
        <v>2.02</v>
      </c>
      <c r="Q91" s="200">
        <v>0.09</v>
      </c>
      <c r="R91" s="200">
        <v>0.36</v>
      </c>
      <c r="S91" s="200">
        <v>0.22</v>
      </c>
      <c r="T91" s="200">
        <v>0</v>
      </c>
      <c r="U91" s="200">
        <v>9.65</v>
      </c>
      <c r="V91" s="200">
        <v>1.71</v>
      </c>
      <c r="W91" s="200">
        <v>0.28999999999999998</v>
      </c>
      <c r="X91" s="200">
        <v>0.83</v>
      </c>
      <c r="Y91" s="200">
        <v>0</v>
      </c>
      <c r="Z91" s="200">
        <v>2.0499999999999998</v>
      </c>
      <c r="AA91" s="200">
        <v>0.76</v>
      </c>
      <c r="AB91" s="200">
        <v>0</v>
      </c>
      <c r="AC91" s="200">
        <v>13.28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4.82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146.63999999999999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10.02</v>
      </c>
      <c r="K92" s="200">
        <v>5.45</v>
      </c>
      <c r="L92" s="200">
        <v>2.1</v>
      </c>
      <c r="M92" s="200">
        <v>0</v>
      </c>
      <c r="N92" s="200">
        <v>1</v>
      </c>
      <c r="O92" s="200">
        <v>1.67</v>
      </c>
      <c r="P92" s="200">
        <v>2.02</v>
      </c>
      <c r="Q92" s="200">
        <v>0.09</v>
      </c>
      <c r="R92" s="200">
        <v>0.36</v>
      </c>
      <c r="S92" s="200">
        <v>0.22</v>
      </c>
      <c r="T92" s="200">
        <v>0</v>
      </c>
      <c r="U92" s="200">
        <v>9.65</v>
      </c>
      <c r="V92" s="200">
        <v>1.71</v>
      </c>
      <c r="W92" s="200">
        <v>0.28999999999999998</v>
      </c>
      <c r="X92" s="200">
        <v>0.83</v>
      </c>
      <c r="Y92" s="200">
        <v>0</v>
      </c>
      <c r="Z92" s="200">
        <v>2.0499999999999998</v>
      </c>
      <c r="AA92" s="200">
        <v>0.76</v>
      </c>
      <c r="AB92" s="200">
        <v>0</v>
      </c>
      <c r="AC92" s="200">
        <v>13.28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4.82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146.63999999999999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10.02</v>
      </c>
      <c r="K93" s="200">
        <v>5.45</v>
      </c>
      <c r="L93" s="200">
        <v>2.1</v>
      </c>
      <c r="M93" s="200">
        <v>0</v>
      </c>
      <c r="N93" s="200">
        <v>1</v>
      </c>
      <c r="O93" s="200">
        <v>1.67</v>
      </c>
      <c r="P93" s="200">
        <v>2.0299999999999998</v>
      </c>
      <c r="Q93" s="200">
        <v>0.09</v>
      </c>
      <c r="R93" s="200">
        <v>0.36</v>
      </c>
      <c r="S93" s="200">
        <v>0.22</v>
      </c>
      <c r="T93" s="200">
        <v>0</v>
      </c>
      <c r="U93" s="200">
        <v>9.65</v>
      </c>
      <c r="V93" s="200">
        <v>1.71</v>
      </c>
      <c r="W93" s="200">
        <v>0.28999999999999998</v>
      </c>
      <c r="X93" s="200">
        <v>3.51</v>
      </c>
      <c r="Y93" s="200">
        <v>0</v>
      </c>
      <c r="Z93" s="200">
        <v>2.0499999999999998</v>
      </c>
      <c r="AA93" s="200">
        <v>0.76</v>
      </c>
      <c r="AB93" s="200">
        <v>0</v>
      </c>
      <c r="AC93" s="200">
        <v>13.28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4.82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146.63999999999999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10.02</v>
      </c>
      <c r="K94" s="200">
        <v>5.45</v>
      </c>
      <c r="L94" s="200">
        <v>2.1</v>
      </c>
      <c r="M94" s="200">
        <v>0</v>
      </c>
      <c r="N94" s="200">
        <v>1</v>
      </c>
      <c r="O94" s="200">
        <v>1.67</v>
      </c>
      <c r="P94" s="200">
        <v>2.0299999999999998</v>
      </c>
      <c r="Q94" s="200">
        <v>0.09</v>
      </c>
      <c r="R94" s="200">
        <v>0.36</v>
      </c>
      <c r="S94" s="200">
        <v>0.22</v>
      </c>
      <c r="T94" s="200">
        <v>0</v>
      </c>
      <c r="U94" s="200">
        <v>9.65</v>
      </c>
      <c r="V94" s="200">
        <v>1.71</v>
      </c>
      <c r="W94" s="200">
        <v>0.28999999999999998</v>
      </c>
      <c r="X94" s="200">
        <v>3.51</v>
      </c>
      <c r="Y94" s="200">
        <v>0</v>
      </c>
      <c r="Z94" s="200">
        <v>2.0499999999999998</v>
      </c>
      <c r="AA94" s="200">
        <v>0.76</v>
      </c>
      <c r="AB94" s="200">
        <v>0</v>
      </c>
      <c r="AC94" s="200">
        <v>5.72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146.63999999999999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10.02</v>
      </c>
      <c r="K95" s="200">
        <v>5.45</v>
      </c>
      <c r="L95" s="200">
        <v>2.1</v>
      </c>
      <c r="M95" s="200">
        <v>0</v>
      </c>
      <c r="N95" s="200">
        <v>1</v>
      </c>
      <c r="O95" s="200">
        <v>1.67</v>
      </c>
      <c r="P95" s="200">
        <v>2.0299999999999998</v>
      </c>
      <c r="Q95" s="200">
        <v>0.09</v>
      </c>
      <c r="R95" s="200">
        <v>0.36</v>
      </c>
      <c r="S95" s="200">
        <v>0.22</v>
      </c>
      <c r="T95" s="200">
        <v>0</v>
      </c>
      <c r="U95" s="200">
        <v>9.65</v>
      </c>
      <c r="V95" s="200">
        <v>1.71</v>
      </c>
      <c r="W95" s="200">
        <v>0.28999999999999998</v>
      </c>
      <c r="X95" s="200">
        <v>4.84</v>
      </c>
      <c r="Y95" s="200">
        <v>0</v>
      </c>
      <c r="Z95" s="200">
        <v>2.0499999999999998</v>
      </c>
      <c r="AA95" s="200">
        <v>0.76</v>
      </c>
      <c r="AB95" s="200">
        <v>0</v>
      </c>
      <c r="AC95" s="200">
        <v>5.72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0</v>
      </c>
      <c r="AJ95" s="200">
        <v>0</v>
      </c>
      <c r="AK95" s="200">
        <v>0.89</v>
      </c>
      <c r="AL95" s="200">
        <v>0</v>
      </c>
      <c r="AM95" s="200">
        <v>0</v>
      </c>
      <c r="AN95" s="200">
        <v>0</v>
      </c>
      <c r="AO95" s="200">
        <v>146.63999999999999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10.02</v>
      </c>
      <c r="K96" s="200">
        <v>5.45</v>
      </c>
      <c r="L96" s="200">
        <v>2.1</v>
      </c>
      <c r="M96" s="200">
        <v>0</v>
      </c>
      <c r="N96" s="200">
        <v>1</v>
      </c>
      <c r="O96" s="200">
        <v>1.67</v>
      </c>
      <c r="P96" s="200">
        <v>2.0299999999999998</v>
      </c>
      <c r="Q96" s="200">
        <v>0.09</v>
      </c>
      <c r="R96" s="200">
        <v>0.36</v>
      </c>
      <c r="S96" s="200">
        <v>0.22</v>
      </c>
      <c r="T96" s="200">
        <v>0</v>
      </c>
      <c r="U96" s="200">
        <v>9.65</v>
      </c>
      <c r="V96" s="200">
        <v>1.71</v>
      </c>
      <c r="W96" s="200">
        <v>0.28999999999999998</v>
      </c>
      <c r="X96" s="200">
        <v>6.17</v>
      </c>
      <c r="Y96" s="200">
        <v>0</v>
      </c>
      <c r="Z96" s="200">
        <v>2.0499999999999998</v>
      </c>
      <c r="AA96" s="200">
        <v>0.76</v>
      </c>
      <c r="AB96" s="200">
        <v>0</v>
      </c>
      <c r="AC96" s="200">
        <v>5.72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0.89</v>
      </c>
      <c r="AL96" s="200">
        <v>0</v>
      </c>
      <c r="AM96" s="200">
        <v>0</v>
      </c>
      <c r="AN96" s="200">
        <v>0</v>
      </c>
      <c r="AO96" s="200">
        <v>146.63999999999999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10.02</v>
      </c>
      <c r="K97" s="200">
        <v>5.45</v>
      </c>
      <c r="L97" s="200">
        <v>2.1</v>
      </c>
      <c r="M97" s="200">
        <v>0</v>
      </c>
      <c r="N97" s="200">
        <v>1</v>
      </c>
      <c r="O97" s="200">
        <v>1.67</v>
      </c>
      <c r="P97" s="200">
        <v>2.0299999999999998</v>
      </c>
      <c r="Q97" s="200">
        <v>0.09</v>
      </c>
      <c r="R97" s="200">
        <v>0.36</v>
      </c>
      <c r="S97" s="200">
        <v>0.22</v>
      </c>
      <c r="T97" s="200">
        <v>0</v>
      </c>
      <c r="U97" s="200">
        <v>9.65</v>
      </c>
      <c r="V97" s="200">
        <v>1.71</v>
      </c>
      <c r="W97" s="200">
        <v>0.28999999999999998</v>
      </c>
      <c r="X97" s="200">
        <v>7.5</v>
      </c>
      <c r="Y97" s="200">
        <v>0</v>
      </c>
      <c r="Z97" s="200">
        <v>2.0499999999999998</v>
      </c>
      <c r="AA97" s="200">
        <v>0.76</v>
      </c>
      <c r="AB97" s="200">
        <v>0</v>
      </c>
      <c r="AC97" s="200">
        <v>13.43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4.82</v>
      </c>
      <c r="AJ97" s="200">
        <v>0</v>
      </c>
      <c r="AK97" s="200">
        <v>0.89</v>
      </c>
      <c r="AL97" s="200">
        <v>0</v>
      </c>
      <c r="AM97" s="200">
        <v>0</v>
      </c>
      <c r="AN97" s="200">
        <v>0</v>
      </c>
      <c r="AO97" s="200">
        <v>146.63999999999999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10.02</v>
      </c>
      <c r="K98" s="200">
        <v>5.45</v>
      </c>
      <c r="L98" s="200">
        <v>2.1</v>
      </c>
      <c r="M98" s="200">
        <v>0</v>
      </c>
      <c r="N98" s="200">
        <v>1</v>
      </c>
      <c r="O98" s="200">
        <v>1.67</v>
      </c>
      <c r="P98" s="200">
        <v>2.0299999999999998</v>
      </c>
      <c r="Q98" s="200">
        <v>0.09</v>
      </c>
      <c r="R98" s="200">
        <v>0.36</v>
      </c>
      <c r="S98" s="200">
        <v>0.22</v>
      </c>
      <c r="T98" s="200">
        <v>0</v>
      </c>
      <c r="U98" s="200">
        <v>9.65</v>
      </c>
      <c r="V98" s="200">
        <v>1.71</v>
      </c>
      <c r="W98" s="200">
        <v>0.28999999999999998</v>
      </c>
      <c r="X98" s="200">
        <v>8.83</v>
      </c>
      <c r="Y98" s="200">
        <v>0</v>
      </c>
      <c r="Z98" s="200">
        <v>2.0499999999999998</v>
      </c>
      <c r="AA98" s="200">
        <v>0.76</v>
      </c>
      <c r="AB98" s="200">
        <v>0</v>
      </c>
      <c r="AC98" s="200">
        <v>13.43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4.82</v>
      </c>
      <c r="AJ98" s="200">
        <v>0</v>
      </c>
      <c r="AK98" s="200">
        <v>0.89</v>
      </c>
      <c r="AL98" s="200">
        <v>0</v>
      </c>
      <c r="AM98" s="200">
        <v>0</v>
      </c>
      <c r="AN98" s="200">
        <v>0</v>
      </c>
      <c r="AO98" s="200">
        <v>146.63999999999999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0.22882499999999997</v>
      </c>
      <c r="K99">
        <f t="shared" si="0"/>
        <v>1.3002049999999978</v>
      </c>
      <c r="L99">
        <f t="shared" si="0"/>
        <v>0.67020249999999992</v>
      </c>
      <c r="M99">
        <f t="shared" si="0"/>
        <v>0</v>
      </c>
      <c r="N99">
        <f t="shared" si="0"/>
        <v>2.4E-2</v>
      </c>
      <c r="O99">
        <f t="shared" si="0"/>
        <v>4.0067499999999957E-2</v>
      </c>
      <c r="P99">
        <f t="shared" si="0"/>
        <v>4.7930000000000035E-2</v>
      </c>
      <c r="Q99">
        <f t="shared" si="0"/>
        <v>1.0035000000000033E-2</v>
      </c>
      <c r="R99">
        <f t="shared" si="0"/>
        <v>8.5435000000000108E-2</v>
      </c>
      <c r="S99">
        <f t="shared" si="0"/>
        <v>4.1067499999999993E-2</v>
      </c>
      <c r="T99">
        <f t="shared" si="0"/>
        <v>0</v>
      </c>
      <c r="U99">
        <f t="shared" si="0"/>
        <v>0.23159999999999961</v>
      </c>
      <c r="V99">
        <f t="shared" si="0"/>
        <v>3.7935000000000038E-2</v>
      </c>
      <c r="W99">
        <f t="shared" si="0"/>
        <v>8.1315000000000123E-2</v>
      </c>
      <c r="X99">
        <f t="shared" si="0"/>
        <v>6.0082500000000136E-2</v>
      </c>
      <c r="Y99">
        <f t="shared" si="0"/>
        <v>0</v>
      </c>
      <c r="Z99">
        <f t="shared" si="0"/>
        <v>0.14127249999999983</v>
      </c>
      <c r="AA99">
        <f t="shared" si="0"/>
        <v>0.12698999999999991</v>
      </c>
      <c r="AB99">
        <f t="shared" si="0"/>
        <v>0</v>
      </c>
      <c r="AC99">
        <f t="shared" si="0"/>
        <v>0.30408249999999998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9.1132499999999825E-2</v>
      </c>
      <c r="AJ99">
        <f t="shared" si="0"/>
        <v>0</v>
      </c>
      <c r="AK99">
        <f t="shared" si="0"/>
        <v>4.7800000000000004E-3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1.82</v>
      </c>
      <c r="AJ3" s="200">
        <v>0</v>
      </c>
      <c r="AK3" s="200">
        <v>0.45</v>
      </c>
      <c r="AL3" s="200">
        <v>0</v>
      </c>
      <c r="AM3" s="200">
        <v>0</v>
      </c>
      <c r="AN3" s="200">
        <v>0</v>
      </c>
      <c r="AO3" s="200">
        <v>17.11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1.82</v>
      </c>
      <c r="AJ4" s="200">
        <v>0</v>
      </c>
      <c r="AK4" s="200">
        <v>0.45</v>
      </c>
      <c r="AL4" s="200">
        <v>0</v>
      </c>
      <c r="AM4" s="200">
        <v>0</v>
      </c>
      <c r="AN4" s="200">
        <v>0</v>
      </c>
      <c r="AO4" s="200">
        <v>17.11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1.82</v>
      </c>
      <c r="AJ5" s="200">
        <v>0</v>
      </c>
      <c r="AK5" s="200">
        <v>0.45</v>
      </c>
      <c r="AL5" s="200">
        <v>0</v>
      </c>
      <c r="AM5" s="200">
        <v>0</v>
      </c>
      <c r="AN5" s="200">
        <v>0</v>
      </c>
      <c r="AO5" s="200">
        <v>17.11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1.82</v>
      </c>
      <c r="AJ6" s="200">
        <v>0</v>
      </c>
      <c r="AK6" s="200">
        <v>0.45</v>
      </c>
      <c r="AL6" s="200">
        <v>0</v>
      </c>
      <c r="AM6" s="200">
        <v>0</v>
      </c>
      <c r="AN6" s="200">
        <v>0</v>
      </c>
      <c r="AO6" s="200">
        <v>17.11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1.82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17.11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1.82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17.11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1.82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17.11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1.82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17.11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1.82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17.11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1.82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17.11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1.82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17.11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1.82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17.11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2.2599999999999998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17.11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2.2599999999999998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17.11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1.82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17.11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1.82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17.11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1.82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17.11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1.82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17.11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1.82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17.11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1.82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17.11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1.82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17.11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1.82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17.11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1.82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17.11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1.82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17.11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1.82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17.11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1.82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17.11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1.82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17.11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1.82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17.11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1.82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17.11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1.82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17.11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1.82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17.11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1.82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17.11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1.82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17.11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1.82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17.11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12.12</v>
      </c>
      <c r="AI37" s="200">
        <v>1.82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17.11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12.12</v>
      </c>
      <c r="AI38" s="200">
        <v>1.82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17.11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12.12</v>
      </c>
      <c r="AI39" s="200">
        <v>1.82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17.11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12.12</v>
      </c>
      <c r="AI40" s="200">
        <v>1.82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17.11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12.12</v>
      </c>
      <c r="AI41" s="200">
        <v>1.82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17.11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12.12</v>
      </c>
      <c r="AI42" s="200">
        <v>1.82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17.11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12.12</v>
      </c>
      <c r="AI43" s="200">
        <v>1.52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17.11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12.12</v>
      </c>
      <c r="AI44" s="200">
        <v>1.52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17.11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12.12</v>
      </c>
      <c r="AI45" s="200">
        <v>1.52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17.11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1.52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17.11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1.52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17.11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1.52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17.11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1.52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17.11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1.52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17.11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1.21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16.739999999999998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1.21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16.739999999999998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1.21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16.739999999999998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1.5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16.739999999999998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1.21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16.739999999999998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1.21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16.739999999999998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1.21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16.739999999999998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1.21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16.739999999999998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1.21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16.739999999999998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1.21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16.739999999999998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1.21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16.739999999999998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1.21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16.739999999999998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1.21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16.739999999999998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1.21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16.739999999999998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1.21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16.739999999999998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1.21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16.739999999999998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1.21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16.739999999999998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1.21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16.739999999999998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1.21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16.739999999999998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1.21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16.739999999999998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1.21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16.739999999999998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1.21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16.739999999999998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1.21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16.739999999999998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1.21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16.739999999999998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1.21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17.11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1.21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17.11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1.21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17.11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1.21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17.11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1.21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17.11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1.21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17.11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1.21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17.11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1.21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17.11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1.21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17.11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1.21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17.11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1.21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17.11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1.21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17.11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1.21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17.11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1.21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17.11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1.21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17.11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1.21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17.11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1.82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17.11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1.82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17.11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1.82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17.11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2.2599999999999998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17.11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2.2599999999999998</v>
      </c>
      <c r="AJ95" s="200">
        <v>0</v>
      </c>
      <c r="AK95" s="200">
        <v>0.1</v>
      </c>
      <c r="AL95" s="200">
        <v>0</v>
      </c>
      <c r="AM95" s="200">
        <v>0</v>
      </c>
      <c r="AN95" s="200">
        <v>0</v>
      </c>
      <c r="AO95" s="200">
        <v>17.11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2.2599999999999998</v>
      </c>
      <c r="AJ96" s="200">
        <v>0</v>
      </c>
      <c r="AK96" s="200">
        <v>0.1</v>
      </c>
      <c r="AL96" s="200">
        <v>0</v>
      </c>
      <c r="AM96" s="200">
        <v>0</v>
      </c>
      <c r="AN96" s="200">
        <v>0</v>
      </c>
      <c r="AO96" s="200">
        <v>17.11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1.82</v>
      </c>
      <c r="AJ97" s="200">
        <v>0</v>
      </c>
      <c r="AK97" s="200">
        <v>0.1</v>
      </c>
      <c r="AL97" s="200">
        <v>0</v>
      </c>
      <c r="AM97" s="200">
        <v>0</v>
      </c>
      <c r="AN97" s="200">
        <v>0</v>
      </c>
      <c r="AO97" s="200">
        <v>17.11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1.82</v>
      </c>
      <c r="AJ98" s="200">
        <v>0</v>
      </c>
      <c r="AK98" s="200">
        <v>0.1</v>
      </c>
      <c r="AL98" s="200">
        <v>0</v>
      </c>
      <c r="AM98" s="200">
        <v>0</v>
      </c>
      <c r="AN98" s="200">
        <v>0</v>
      </c>
      <c r="AO98" s="200">
        <v>17.11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3.7602499999999928E-2</v>
      </c>
      <c r="AJ99">
        <f t="shared" si="0"/>
        <v>0</v>
      </c>
      <c r="AK99">
        <f t="shared" si="0"/>
        <v>5.5000000000000003E-4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9.09</v>
      </c>
      <c r="AJ3" s="200">
        <v>0</v>
      </c>
      <c r="AK3" s="200">
        <v>2.46</v>
      </c>
      <c r="AL3" s="200">
        <v>0</v>
      </c>
      <c r="AM3" s="200">
        <v>0</v>
      </c>
      <c r="AN3" s="200">
        <v>0</v>
      </c>
      <c r="AO3" s="200">
        <v>91.18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9.09</v>
      </c>
      <c r="AJ4" s="200">
        <v>0</v>
      </c>
      <c r="AK4" s="200">
        <v>2.46</v>
      </c>
      <c r="AL4" s="200">
        <v>0</v>
      </c>
      <c r="AM4" s="200">
        <v>0</v>
      </c>
      <c r="AN4" s="200">
        <v>0</v>
      </c>
      <c r="AO4" s="200">
        <v>91.18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9.09</v>
      </c>
      <c r="AJ5" s="200">
        <v>0</v>
      </c>
      <c r="AK5" s="200">
        <v>2.46</v>
      </c>
      <c r="AL5" s="200">
        <v>0</v>
      </c>
      <c r="AM5" s="200">
        <v>0</v>
      </c>
      <c r="AN5" s="200">
        <v>0</v>
      </c>
      <c r="AO5" s="200">
        <v>91.18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9.09</v>
      </c>
      <c r="AJ6" s="200">
        <v>0</v>
      </c>
      <c r="AK6" s="200">
        <v>2.46</v>
      </c>
      <c r="AL6" s="200">
        <v>0</v>
      </c>
      <c r="AM6" s="200">
        <v>0</v>
      </c>
      <c r="AN6" s="200">
        <v>0</v>
      </c>
      <c r="AO6" s="200">
        <v>91.18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9.09</v>
      </c>
      <c r="AJ7" s="200">
        <v>0</v>
      </c>
      <c r="AK7" s="200">
        <v>0.04</v>
      </c>
      <c r="AL7" s="200">
        <v>0</v>
      </c>
      <c r="AM7" s="200">
        <v>0</v>
      </c>
      <c r="AN7" s="200">
        <v>0</v>
      </c>
      <c r="AO7" s="200">
        <v>91.18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9.09</v>
      </c>
      <c r="AJ8" s="200">
        <v>0</v>
      </c>
      <c r="AK8" s="200">
        <v>0.04</v>
      </c>
      <c r="AL8" s="200">
        <v>0</v>
      </c>
      <c r="AM8" s="200">
        <v>0</v>
      </c>
      <c r="AN8" s="200">
        <v>0</v>
      </c>
      <c r="AO8" s="200">
        <v>91.18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9.09</v>
      </c>
      <c r="AJ9" s="200">
        <v>0</v>
      </c>
      <c r="AK9" s="200">
        <v>0.04</v>
      </c>
      <c r="AL9" s="200">
        <v>0</v>
      </c>
      <c r="AM9" s="200">
        <v>0</v>
      </c>
      <c r="AN9" s="200">
        <v>0</v>
      </c>
      <c r="AO9" s="200">
        <v>91.18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9.09</v>
      </c>
      <c r="AJ10" s="200">
        <v>0</v>
      </c>
      <c r="AK10" s="200">
        <v>0.04</v>
      </c>
      <c r="AL10" s="200">
        <v>0</v>
      </c>
      <c r="AM10" s="200">
        <v>0</v>
      </c>
      <c r="AN10" s="200">
        <v>0</v>
      </c>
      <c r="AO10" s="200">
        <v>91.18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9.09</v>
      </c>
      <c r="AJ11" s="200">
        <v>0</v>
      </c>
      <c r="AK11" s="200">
        <v>0.04</v>
      </c>
      <c r="AL11" s="200">
        <v>0</v>
      </c>
      <c r="AM11" s="200">
        <v>0</v>
      </c>
      <c r="AN11" s="200">
        <v>0</v>
      </c>
      <c r="AO11" s="200">
        <v>91.18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9.09</v>
      </c>
      <c r="AJ12" s="200">
        <v>0</v>
      </c>
      <c r="AK12" s="200">
        <v>0.04</v>
      </c>
      <c r="AL12" s="200">
        <v>0</v>
      </c>
      <c r="AM12" s="200">
        <v>0</v>
      </c>
      <c r="AN12" s="200">
        <v>0</v>
      </c>
      <c r="AO12" s="200">
        <v>91.18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9.09</v>
      </c>
      <c r="AJ13" s="200">
        <v>0</v>
      </c>
      <c r="AK13" s="200">
        <v>0.04</v>
      </c>
      <c r="AL13" s="200">
        <v>0</v>
      </c>
      <c r="AM13" s="200">
        <v>0</v>
      </c>
      <c r="AN13" s="200">
        <v>0</v>
      </c>
      <c r="AO13" s="200">
        <v>91.18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9.09</v>
      </c>
      <c r="AJ14" s="200">
        <v>0</v>
      </c>
      <c r="AK14" s="200">
        <v>0.04</v>
      </c>
      <c r="AL14" s="200">
        <v>0</v>
      </c>
      <c r="AM14" s="200">
        <v>0</v>
      </c>
      <c r="AN14" s="200">
        <v>0</v>
      </c>
      <c r="AO14" s="200">
        <v>91.18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2.46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11.3</v>
      </c>
      <c r="AJ15" s="200">
        <v>0</v>
      </c>
      <c r="AK15" s="200">
        <v>0.04</v>
      </c>
      <c r="AL15" s="200">
        <v>0</v>
      </c>
      <c r="AM15" s="200">
        <v>0</v>
      </c>
      <c r="AN15" s="200">
        <v>0</v>
      </c>
      <c r="AO15" s="200">
        <v>91.18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2.46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11.3</v>
      </c>
      <c r="AJ16" s="200">
        <v>0</v>
      </c>
      <c r="AK16" s="200">
        <v>0.04</v>
      </c>
      <c r="AL16" s="200">
        <v>0</v>
      </c>
      <c r="AM16" s="200">
        <v>0</v>
      </c>
      <c r="AN16" s="200">
        <v>0</v>
      </c>
      <c r="AO16" s="200">
        <v>91.18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2.46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9.09</v>
      </c>
      <c r="AJ17" s="200">
        <v>0</v>
      </c>
      <c r="AK17" s="200">
        <v>0.04</v>
      </c>
      <c r="AL17" s="200">
        <v>0</v>
      </c>
      <c r="AM17" s="200">
        <v>0</v>
      </c>
      <c r="AN17" s="200">
        <v>0</v>
      </c>
      <c r="AO17" s="200">
        <v>91.18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2.46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9.09</v>
      </c>
      <c r="AJ18" s="200">
        <v>0</v>
      </c>
      <c r="AK18" s="200">
        <v>0.04</v>
      </c>
      <c r="AL18" s="200">
        <v>0</v>
      </c>
      <c r="AM18" s="200">
        <v>0</v>
      </c>
      <c r="AN18" s="200">
        <v>0</v>
      </c>
      <c r="AO18" s="200">
        <v>91.18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9.09</v>
      </c>
      <c r="AJ19" s="200">
        <v>0</v>
      </c>
      <c r="AK19" s="200">
        <v>0.04</v>
      </c>
      <c r="AL19" s="200">
        <v>0</v>
      </c>
      <c r="AM19" s="200">
        <v>0</v>
      </c>
      <c r="AN19" s="200">
        <v>0</v>
      </c>
      <c r="AO19" s="200">
        <v>91.18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9.09</v>
      </c>
      <c r="AJ20" s="200">
        <v>0</v>
      </c>
      <c r="AK20" s="200">
        <v>0.04</v>
      </c>
      <c r="AL20" s="200">
        <v>0</v>
      </c>
      <c r="AM20" s="200">
        <v>0</v>
      </c>
      <c r="AN20" s="200">
        <v>0</v>
      </c>
      <c r="AO20" s="200">
        <v>91.18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9.09</v>
      </c>
      <c r="AJ21" s="200">
        <v>0</v>
      </c>
      <c r="AK21" s="200">
        <v>0.04</v>
      </c>
      <c r="AL21" s="200">
        <v>0</v>
      </c>
      <c r="AM21" s="200">
        <v>0</v>
      </c>
      <c r="AN21" s="200">
        <v>0</v>
      </c>
      <c r="AO21" s="200">
        <v>91.18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9.09</v>
      </c>
      <c r="AJ22" s="200">
        <v>0</v>
      </c>
      <c r="AK22" s="200">
        <v>0.04</v>
      </c>
      <c r="AL22" s="200">
        <v>0</v>
      </c>
      <c r="AM22" s="200">
        <v>0</v>
      </c>
      <c r="AN22" s="200">
        <v>0</v>
      </c>
      <c r="AO22" s="200">
        <v>91.18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9.09</v>
      </c>
      <c r="AJ23" s="200">
        <v>0</v>
      </c>
      <c r="AK23" s="200">
        <v>7.75</v>
      </c>
      <c r="AL23" s="200">
        <v>0</v>
      </c>
      <c r="AM23" s="200">
        <v>0</v>
      </c>
      <c r="AN23" s="200">
        <v>0</v>
      </c>
      <c r="AO23" s="200">
        <v>91.18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9.09</v>
      </c>
      <c r="AJ24" s="200">
        <v>0</v>
      </c>
      <c r="AK24" s="200">
        <v>0.04</v>
      </c>
      <c r="AL24" s="200">
        <v>0</v>
      </c>
      <c r="AM24" s="200">
        <v>0</v>
      </c>
      <c r="AN24" s="200">
        <v>0</v>
      </c>
      <c r="AO24" s="200">
        <v>91.18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9.09</v>
      </c>
      <c r="AJ25" s="200">
        <v>0</v>
      </c>
      <c r="AK25" s="200">
        <v>0.04</v>
      </c>
      <c r="AL25" s="200">
        <v>0</v>
      </c>
      <c r="AM25" s="200">
        <v>0</v>
      </c>
      <c r="AN25" s="200">
        <v>0</v>
      </c>
      <c r="AO25" s="200">
        <v>91.18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9.09</v>
      </c>
      <c r="AJ26" s="200">
        <v>0</v>
      </c>
      <c r="AK26" s="200">
        <v>0.04</v>
      </c>
      <c r="AL26" s="200">
        <v>0</v>
      </c>
      <c r="AM26" s="200">
        <v>0</v>
      </c>
      <c r="AN26" s="200">
        <v>0</v>
      </c>
      <c r="AO26" s="200">
        <v>91.18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9.09</v>
      </c>
      <c r="AJ27" s="200">
        <v>0</v>
      </c>
      <c r="AK27" s="200">
        <v>26.04</v>
      </c>
      <c r="AL27" s="200">
        <v>0</v>
      </c>
      <c r="AM27" s="200">
        <v>0</v>
      </c>
      <c r="AN27" s="200">
        <v>0</v>
      </c>
      <c r="AO27" s="200">
        <v>91.18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9.09</v>
      </c>
      <c r="AJ28" s="200">
        <v>0</v>
      </c>
      <c r="AK28" s="200">
        <v>0.04</v>
      </c>
      <c r="AL28" s="200">
        <v>0</v>
      </c>
      <c r="AM28" s="200">
        <v>0</v>
      </c>
      <c r="AN28" s="200">
        <v>0</v>
      </c>
      <c r="AO28" s="200">
        <v>91.18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9.09</v>
      </c>
      <c r="AJ29" s="200">
        <v>0</v>
      </c>
      <c r="AK29" s="200">
        <v>0.04</v>
      </c>
      <c r="AL29" s="200">
        <v>0</v>
      </c>
      <c r="AM29" s="200">
        <v>0</v>
      </c>
      <c r="AN29" s="200">
        <v>0</v>
      </c>
      <c r="AO29" s="200">
        <v>91.18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9.09</v>
      </c>
      <c r="AJ30" s="200">
        <v>0</v>
      </c>
      <c r="AK30" s="200">
        <v>0.04</v>
      </c>
      <c r="AL30" s="200">
        <v>0</v>
      </c>
      <c r="AM30" s="200">
        <v>0</v>
      </c>
      <c r="AN30" s="200">
        <v>0</v>
      </c>
      <c r="AO30" s="200">
        <v>91.18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9.09</v>
      </c>
      <c r="AJ31" s="200">
        <v>0</v>
      </c>
      <c r="AK31" s="200">
        <v>0.04</v>
      </c>
      <c r="AL31" s="200">
        <v>0</v>
      </c>
      <c r="AM31" s="200">
        <v>0</v>
      </c>
      <c r="AN31" s="200">
        <v>0</v>
      </c>
      <c r="AO31" s="200">
        <v>91.18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9.09</v>
      </c>
      <c r="AJ32" s="200">
        <v>0</v>
      </c>
      <c r="AK32" s="200">
        <v>0.04</v>
      </c>
      <c r="AL32" s="200">
        <v>0</v>
      </c>
      <c r="AM32" s="200">
        <v>0</v>
      </c>
      <c r="AN32" s="200">
        <v>0</v>
      </c>
      <c r="AO32" s="200">
        <v>91.18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9.09</v>
      </c>
      <c r="AJ33" s="200">
        <v>0</v>
      </c>
      <c r="AK33" s="200">
        <v>0.04</v>
      </c>
      <c r="AL33" s="200">
        <v>0</v>
      </c>
      <c r="AM33" s="200">
        <v>0</v>
      </c>
      <c r="AN33" s="200">
        <v>0</v>
      </c>
      <c r="AO33" s="200">
        <v>91.18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9.09</v>
      </c>
      <c r="AJ34" s="200">
        <v>0</v>
      </c>
      <c r="AK34" s="200">
        <v>0.04</v>
      </c>
      <c r="AL34" s="200">
        <v>0</v>
      </c>
      <c r="AM34" s="200">
        <v>0</v>
      </c>
      <c r="AN34" s="200">
        <v>0</v>
      </c>
      <c r="AO34" s="200">
        <v>91.18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9.09</v>
      </c>
      <c r="AJ35" s="200">
        <v>0</v>
      </c>
      <c r="AK35" s="200">
        <v>0.04</v>
      </c>
      <c r="AL35" s="200">
        <v>0</v>
      </c>
      <c r="AM35" s="200">
        <v>0</v>
      </c>
      <c r="AN35" s="200">
        <v>0</v>
      </c>
      <c r="AO35" s="200">
        <v>91.18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9.09</v>
      </c>
      <c r="AJ36" s="200">
        <v>0</v>
      </c>
      <c r="AK36" s="200">
        <v>0.04</v>
      </c>
      <c r="AL36" s="200">
        <v>0</v>
      </c>
      <c r="AM36" s="200">
        <v>0</v>
      </c>
      <c r="AN36" s="200">
        <v>0</v>
      </c>
      <c r="AO36" s="200">
        <v>91.18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60.6</v>
      </c>
      <c r="AI37" s="200">
        <v>9.09</v>
      </c>
      <c r="AJ37" s="200">
        <v>0</v>
      </c>
      <c r="AK37" s="200">
        <v>0.04</v>
      </c>
      <c r="AL37" s="200">
        <v>0</v>
      </c>
      <c r="AM37" s="200">
        <v>0</v>
      </c>
      <c r="AN37" s="200">
        <v>0</v>
      </c>
      <c r="AO37" s="200">
        <v>91.18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60.6</v>
      </c>
      <c r="AI38" s="200">
        <v>9.09</v>
      </c>
      <c r="AJ38" s="200">
        <v>0</v>
      </c>
      <c r="AK38" s="200">
        <v>0.04</v>
      </c>
      <c r="AL38" s="200">
        <v>0</v>
      </c>
      <c r="AM38" s="200">
        <v>0</v>
      </c>
      <c r="AN38" s="200">
        <v>0</v>
      </c>
      <c r="AO38" s="200">
        <v>91.18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60.6</v>
      </c>
      <c r="AI39" s="200">
        <v>9.09</v>
      </c>
      <c r="AJ39" s="200">
        <v>0</v>
      </c>
      <c r="AK39" s="200">
        <v>0.04</v>
      </c>
      <c r="AL39" s="200">
        <v>0</v>
      </c>
      <c r="AM39" s="200">
        <v>0</v>
      </c>
      <c r="AN39" s="200">
        <v>0</v>
      </c>
      <c r="AO39" s="200">
        <v>91.18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60.6</v>
      </c>
      <c r="AI40" s="200">
        <v>9.09</v>
      </c>
      <c r="AJ40" s="200">
        <v>0</v>
      </c>
      <c r="AK40" s="200">
        <v>0.04</v>
      </c>
      <c r="AL40" s="200">
        <v>0</v>
      </c>
      <c r="AM40" s="200">
        <v>0</v>
      </c>
      <c r="AN40" s="200">
        <v>0</v>
      </c>
      <c r="AO40" s="200">
        <v>91.18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60.6</v>
      </c>
      <c r="AI41" s="200">
        <v>9.09</v>
      </c>
      <c r="AJ41" s="200">
        <v>0</v>
      </c>
      <c r="AK41" s="200">
        <v>0.04</v>
      </c>
      <c r="AL41" s="200">
        <v>0</v>
      </c>
      <c r="AM41" s="200">
        <v>0</v>
      </c>
      <c r="AN41" s="200">
        <v>0</v>
      </c>
      <c r="AO41" s="200">
        <v>91.18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60.6</v>
      </c>
      <c r="AI42" s="200">
        <v>9.09</v>
      </c>
      <c r="AJ42" s="200">
        <v>0</v>
      </c>
      <c r="AK42" s="200">
        <v>0.04</v>
      </c>
      <c r="AL42" s="200">
        <v>0</v>
      </c>
      <c r="AM42" s="200">
        <v>0</v>
      </c>
      <c r="AN42" s="200">
        <v>0</v>
      </c>
      <c r="AO42" s="200">
        <v>91.18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60.6</v>
      </c>
      <c r="AI43" s="200">
        <v>7.58</v>
      </c>
      <c r="AJ43" s="200">
        <v>0</v>
      </c>
      <c r="AK43" s="200">
        <v>0.04</v>
      </c>
      <c r="AL43" s="200">
        <v>0</v>
      </c>
      <c r="AM43" s="200">
        <v>0</v>
      </c>
      <c r="AN43" s="200">
        <v>0</v>
      </c>
      <c r="AO43" s="200">
        <v>91.18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2.14</v>
      </c>
      <c r="AD44" s="200">
        <v>0</v>
      </c>
      <c r="AE44" s="200">
        <v>0</v>
      </c>
      <c r="AF44" s="200">
        <v>0</v>
      </c>
      <c r="AG44" s="200">
        <v>0</v>
      </c>
      <c r="AH44" s="200">
        <v>60.6</v>
      </c>
      <c r="AI44" s="200">
        <v>7.58</v>
      </c>
      <c r="AJ44" s="200">
        <v>0</v>
      </c>
      <c r="AK44" s="200">
        <v>0.04</v>
      </c>
      <c r="AL44" s="200">
        <v>0</v>
      </c>
      <c r="AM44" s="200">
        <v>0</v>
      </c>
      <c r="AN44" s="200">
        <v>0</v>
      </c>
      <c r="AO44" s="200">
        <v>91.18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2.14</v>
      </c>
      <c r="AD45" s="200">
        <v>0</v>
      </c>
      <c r="AE45" s="200">
        <v>0</v>
      </c>
      <c r="AF45" s="200">
        <v>0</v>
      </c>
      <c r="AG45" s="200">
        <v>0</v>
      </c>
      <c r="AH45" s="200">
        <v>60.6</v>
      </c>
      <c r="AI45" s="200">
        <v>7.58</v>
      </c>
      <c r="AJ45" s="200">
        <v>0</v>
      </c>
      <c r="AK45" s="200">
        <v>0.04</v>
      </c>
      <c r="AL45" s="200">
        <v>0</v>
      </c>
      <c r="AM45" s="200">
        <v>0</v>
      </c>
      <c r="AN45" s="200">
        <v>0</v>
      </c>
      <c r="AO45" s="200">
        <v>91.18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2.14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7.58</v>
      </c>
      <c r="AJ46" s="200">
        <v>0</v>
      </c>
      <c r="AK46" s="200">
        <v>7.75</v>
      </c>
      <c r="AL46" s="200">
        <v>0</v>
      </c>
      <c r="AM46" s="200">
        <v>0</v>
      </c>
      <c r="AN46" s="200">
        <v>0</v>
      </c>
      <c r="AO46" s="200">
        <v>91.18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2.14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7.58</v>
      </c>
      <c r="AJ47" s="200">
        <v>0</v>
      </c>
      <c r="AK47" s="200">
        <v>0.04</v>
      </c>
      <c r="AL47" s="200">
        <v>0</v>
      </c>
      <c r="AM47" s="200">
        <v>0</v>
      </c>
      <c r="AN47" s="200">
        <v>0</v>
      </c>
      <c r="AO47" s="200">
        <v>91.18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2.14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7.58</v>
      </c>
      <c r="AJ48" s="200">
        <v>0</v>
      </c>
      <c r="AK48" s="200">
        <v>0.04</v>
      </c>
      <c r="AL48" s="200">
        <v>0</v>
      </c>
      <c r="AM48" s="200">
        <v>0</v>
      </c>
      <c r="AN48" s="200">
        <v>0</v>
      </c>
      <c r="AO48" s="200">
        <v>91.18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2.2000000000000002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7.58</v>
      </c>
      <c r="AJ49" s="200">
        <v>0</v>
      </c>
      <c r="AK49" s="200">
        <v>0.04</v>
      </c>
      <c r="AL49" s="200">
        <v>0</v>
      </c>
      <c r="AM49" s="200">
        <v>0</v>
      </c>
      <c r="AN49" s="200">
        <v>0</v>
      </c>
      <c r="AO49" s="200">
        <v>91.18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2.2000000000000002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7.58</v>
      </c>
      <c r="AJ50" s="200">
        <v>0</v>
      </c>
      <c r="AK50" s="200">
        <v>0.04</v>
      </c>
      <c r="AL50" s="200">
        <v>0</v>
      </c>
      <c r="AM50" s="200">
        <v>0</v>
      </c>
      <c r="AN50" s="200">
        <v>0</v>
      </c>
      <c r="AO50" s="200">
        <v>91.18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2.2000000000000002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6.06</v>
      </c>
      <c r="AJ51" s="200">
        <v>0</v>
      </c>
      <c r="AK51" s="200">
        <v>7.75</v>
      </c>
      <c r="AL51" s="200">
        <v>0</v>
      </c>
      <c r="AM51" s="200">
        <v>0</v>
      </c>
      <c r="AN51" s="200">
        <v>0</v>
      </c>
      <c r="AO51" s="200">
        <v>89.24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2.2000000000000002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6.06</v>
      </c>
      <c r="AJ52" s="200">
        <v>0</v>
      </c>
      <c r="AK52" s="200">
        <v>0.04</v>
      </c>
      <c r="AL52" s="200">
        <v>0</v>
      </c>
      <c r="AM52" s="200">
        <v>0</v>
      </c>
      <c r="AN52" s="200">
        <v>0</v>
      </c>
      <c r="AO52" s="200">
        <v>89.24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2.2000000000000002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6.06</v>
      </c>
      <c r="AJ53" s="200">
        <v>0</v>
      </c>
      <c r="AK53" s="200">
        <v>0.04</v>
      </c>
      <c r="AL53" s="200">
        <v>0</v>
      </c>
      <c r="AM53" s="200">
        <v>0</v>
      </c>
      <c r="AN53" s="200">
        <v>0</v>
      </c>
      <c r="AO53" s="200">
        <v>89.24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2.74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7.52</v>
      </c>
      <c r="AJ54" s="200">
        <v>0</v>
      </c>
      <c r="AK54" s="200">
        <v>0.04</v>
      </c>
      <c r="AL54" s="200">
        <v>0</v>
      </c>
      <c r="AM54" s="200">
        <v>0</v>
      </c>
      <c r="AN54" s="200">
        <v>0</v>
      </c>
      <c r="AO54" s="200">
        <v>89.24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2.2599999999999998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6.06</v>
      </c>
      <c r="AJ55" s="200">
        <v>0</v>
      </c>
      <c r="AK55" s="200">
        <v>0.04</v>
      </c>
      <c r="AL55" s="200">
        <v>0</v>
      </c>
      <c r="AM55" s="200">
        <v>0</v>
      </c>
      <c r="AN55" s="200">
        <v>0</v>
      </c>
      <c r="AO55" s="200">
        <v>89.24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2.2599999999999998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6.06</v>
      </c>
      <c r="AJ56" s="200">
        <v>0</v>
      </c>
      <c r="AK56" s="200">
        <v>7.75</v>
      </c>
      <c r="AL56" s="200">
        <v>0</v>
      </c>
      <c r="AM56" s="200">
        <v>0</v>
      </c>
      <c r="AN56" s="200">
        <v>0</v>
      </c>
      <c r="AO56" s="200">
        <v>89.24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2.2599999999999998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6.06</v>
      </c>
      <c r="AJ57" s="200">
        <v>0</v>
      </c>
      <c r="AK57" s="200">
        <v>0.04</v>
      </c>
      <c r="AL57" s="200">
        <v>0</v>
      </c>
      <c r="AM57" s="200">
        <v>0</v>
      </c>
      <c r="AN57" s="200">
        <v>0</v>
      </c>
      <c r="AO57" s="200">
        <v>89.24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2.2599999999999998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6.06</v>
      </c>
      <c r="AJ58" s="200">
        <v>0</v>
      </c>
      <c r="AK58" s="200">
        <v>0.04</v>
      </c>
      <c r="AL58" s="200">
        <v>0</v>
      </c>
      <c r="AM58" s="200">
        <v>0</v>
      </c>
      <c r="AN58" s="200">
        <v>0</v>
      </c>
      <c r="AO58" s="200">
        <v>89.24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2.2599999999999998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6.06</v>
      </c>
      <c r="AJ59" s="200">
        <v>0</v>
      </c>
      <c r="AK59" s="200">
        <v>0.04</v>
      </c>
      <c r="AL59" s="200">
        <v>0</v>
      </c>
      <c r="AM59" s="200">
        <v>0</v>
      </c>
      <c r="AN59" s="200">
        <v>0</v>
      </c>
      <c r="AO59" s="200">
        <v>89.24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2.2599999999999998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6.06</v>
      </c>
      <c r="AJ60" s="200">
        <v>0</v>
      </c>
      <c r="AK60" s="200">
        <v>0.04</v>
      </c>
      <c r="AL60" s="200">
        <v>0</v>
      </c>
      <c r="AM60" s="200">
        <v>0</v>
      </c>
      <c r="AN60" s="200">
        <v>0</v>
      </c>
      <c r="AO60" s="200">
        <v>89.24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2.2599999999999998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6.06</v>
      </c>
      <c r="AJ61" s="200">
        <v>0</v>
      </c>
      <c r="AK61" s="200">
        <v>0.04</v>
      </c>
      <c r="AL61" s="200">
        <v>0</v>
      </c>
      <c r="AM61" s="200">
        <v>0</v>
      </c>
      <c r="AN61" s="200">
        <v>0</v>
      </c>
      <c r="AO61" s="200">
        <v>89.24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2.2599999999999998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6.06</v>
      </c>
      <c r="AJ62" s="200">
        <v>0</v>
      </c>
      <c r="AK62" s="200">
        <v>0.04</v>
      </c>
      <c r="AL62" s="200">
        <v>0</v>
      </c>
      <c r="AM62" s="200">
        <v>0</v>
      </c>
      <c r="AN62" s="200">
        <v>0</v>
      </c>
      <c r="AO62" s="200">
        <v>89.24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2.2599999999999998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6.06</v>
      </c>
      <c r="AJ63" s="200">
        <v>0</v>
      </c>
      <c r="AK63" s="200">
        <v>0.04</v>
      </c>
      <c r="AL63" s="200">
        <v>0</v>
      </c>
      <c r="AM63" s="200">
        <v>0</v>
      </c>
      <c r="AN63" s="200">
        <v>0</v>
      </c>
      <c r="AO63" s="200">
        <v>89.24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2.3199999999999998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6.06</v>
      </c>
      <c r="AJ64" s="200">
        <v>0</v>
      </c>
      <c r="AK64" s="200">
        <v>0.04</v>
      </c>
      <c r="AL64" s="200">
        <v>0</v>
      </c>
      <c r="AM64" s="200">
        <v>0</v>
      </c>
      <c r="AN64" s="200">
        <v>0</v>
      </c>
      <c r="AO64" s="200">
        <v>89.24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2.3199999999999998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6.06</v>
      </c>
      <c r="AJ65" s="200">
        <v>0</v>
      </c>
      <c r="AK65" s="200">
        <v>0.04</v>
      </c>
      <c r="AL65" s="200">
        <v>0</v>
      </c>
      <c r="AM65" s="200">
        <v>0</v>
      </c>
      <c r="AN65" s="200">
        <v>0</v>
      </c>
      <c r="AO65" s="200">
        <v>89.24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2.3199999999999998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6.06</v>
      </c>
      <c r="AJ66" s="200">
        <v>0</v>
      </c>
      <c r="AK66" s="200">
        <v>0.04</v>
      </c>
      <c r="AL66" s="200">
        <v>0</v>
      </c>
      <c r="AM66" s="200">
        <v>0</v>
      </c>
      <c r="AN66" s="200">
        <v>0</v>
      </c>
      <c r="AO66" s="200">
        <v>89.24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2.3199999999999998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6.06</v>
      </c>
      <c r="AJ67" s="200">
        <v>0</v>
      </c>
      <c r="AK67" s="200">
        <v>0.04</v>
      </c>
      <c r="AL67" s="200">
        <v>0</v>
      </c>
      <c r="AM67" s="200">
        <v>0</v>
      </c>
      <c r="AN67" s="200">
        <v>0</v>
      </c>
      <c r="AO67" s="200">
        <v>89.24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2.3199999999999998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6.06</v>
      </c>
      <c r="AJ68" s="200">
        <v>0</v>
      </c>
      <c r="AK68" s="200">
        <v>0.04</v>
      </c>
      <c r="AL68" s="200">
        <v>0</v>
      </c>
      <c r="AM68" s="200">
        <v>0</v>
      </c>
      <c r="AN68" s="200">
        <v>0</v>
      </c>
      <c r="AO68" s="200">
        <v>89.24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2.3199999999999998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6.06</v>
      </c>
      <c r="AJ69" s="200">
        <v>0</v>
      </c>
      <c r="AK69" s="200">
        <v>0.04</v>
      </c>
      <c r="AL69" s="200">
        <v>0</v>
      </c>
      <c r="AM69" s="200">
        <v>0</v>
      </c>
      <c r="AN69" s="200">
        <v>0</v>
      </c>
      <c r="AO69" s="200">
        <v>89.24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2.2000000000000002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6.06</v>
      </c>
      <c r="AJ70" s="200">
        <v>0</v>
      </c>
      <c r="AK70" s="200">
        <v>0.04</v>
      </c>
      <c r="AL70" s="200">
        <v>0</v>
      </c>
      <c r="AM70" s="200">
        <v>0</v>
      </c>
      <c r="AN70" s="200">
        <v>0</v>
      </c>
      <c r="AO70" s="200">
        <v>89.24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2.2000000000000002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6.06</v>
      </c>
      <c r="AJ71" s="200">
        <v>0</v>
      </c>
      <c r="AK71" s="200">
        <v>0.04</v>
      </c>
      <c r="AL71" s="200">
        <v>0</v>
      </c>
      <c r="AM71" s="200">
        <v>0</v>
      </c>
      <c r="AN71" s="200">
        <v>0</v>
      </c>
      <c r="AO71" s="200">
        <v>89.24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2.2000000000000002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6.06</v>
      </c>
      <c r="AJ72" s="200">
        <v>0</v>
      </c>
      <c r="AK72" s="200">
        <v>0.04</v>
      </c>
      <c r="AL72" s="200">
        <v>0</v>
      </c>
      <c r="AM72" s="200">
        <v>0</v>
      </c>
      <c r="AN72" s="200">
        <v>0</v>
      </c>
      <c r="AO72" s="200">
        <v>89.24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2.2000000000000002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6.06</v>
      </c>
      <c r="AJ73" s="200">
        <v>0</v>
      </c>
      <c r="AK73" s="200">
        <v>0.04</v>
      </c>
      <c r="AL73" s="200">
        <v>0</v>
      </c>
      <c r="AM73" s="200">
        <v>0</v>
      </c>
      <c r="AN73" s="200">
        <v>0</v>
      </c>
      <c r="AO73" s="200">
        <v>89.24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2.2000000000000002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6.06</v>
      </c>
      <c r="AJ74" s="200">
        <v>0</v>
      </c>
      <c r="AK74" s="200">
        <v>0.04</v>
      </c>
      <c r="AL74" s="200">
        <v>0</v>
      </c>
      <c r="AM74" s="200">
        <v>0</v>
      </c>
      <c r="AN74" s="200">
        <v>0</v>
      </c>
      <c r="AO74" s="200">
        <v>89.24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2.2000000000000002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6.06</v>
      </c>
      <c r="AJ75" s="200">
        <v>0</v>
      </c>
      <c r="AK75" s="200">
        <v>0.04</v>
      </c>
      <c r="AL75" s="200">
        <v>0</v>
      </c>
      <c r="AM75" s="200">
        <v>0</v>
      </c>
      <c r="AN75" s="200">
        <v>0</v>
      </c>
      <c r="AO75" s="200">
        <v>91.18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2.2000000000000002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6.06</v>
      </c>
      <c r="AJ76" s="200">
        <v>0</v>
      </c>
      <c r="AK76" s="200">
        <v>0.04</v>
      </c>
      <c r="AL76" s="200">
        <v>0</v>
      </c>
      <c r="AM76" s="200">
        <v>0</v>
      </c>
      <c r="AN76" s="200">
        <v>0</v>
      </c>
      <c r="AO76" s="200">
        <v>91.18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2.2000000000000002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6.06</v>
      </c>
      <c r="AJ77" s="200">
        <v>0</v>
      </c>
      <c r="AK77" s="200">
        <v>0.04</v>
      </c>
      <c r="AL77" s="200">
        <v>0</v>
      </c>
      <c r="AM77" s="200">
        <v>0</v>
      </c>
      <c r="AN77" s="200">
        <v>0</v>
      </c>
      <c r="AO77" s="200">
        <v>91.18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2.2000000000000002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6.06</v>
      </c>
      <c r="AJ78" s="200">
        <v>0</v>
      </c>
      <c r="AK78" s="200">
        <v>0.04</v>
      </c>
      <c r="AL78" s="200">
        <v>0</v>
      </c>
      <c r="AM78" s="200">
        <v>0</v>
      </c>
      <c r="AN78" s="200">
        <v>0</v>
      </c>
      <c r="AO78" s="200">
        <v>91.18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2.2000000000000002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6.06</v>
      </c>
      <c r="AJ79" s="200">
        <v>0</v>
      </c>
      <c r="AK79" s="200">
        <v>0.04</v>
      </c>
      <c r="AL79" s="200">
        <v>0</v>
      </c>
      <c r="AM79" s="200">
        <v>0</v>
      </c>
      <c r="AN79" s="200">
        <v>0</v>
      </c>
      <c r="AO79" s="200">
        <v>91.18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2.2000000000000002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6.06</v>
      </c>
      <c r="AJ80" s="200">
        <v>0</v>
      </c>
      <c r="AK80" s="200">
        <v>0.04</v>
      </c>
      <c r="AL80" s="200">
        <v>0</v>
      </c>
      <c r="AM80" s="200">
        <v>0</v>
      </c>
      <c r="AN80" s="200">
        <v>0</v>
      </c>
      <c r="AO80" s="200">
        <v>91.18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2.2000000000000002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6.06</v>
      </c>
      <c r="AJ81" s="200">
        <v>0</v>
      </c>
      <c r="AK81" s="200">
        <v>0.04</v>
      </c>
      <c r="AL81" s="200">
        <v>0</v>
      </c>
      <c r="AM81" s="200">
        <v>0</v>
      </c>
      <c r="AN81" s="200">
        <v>0</v>
      </c>
      <c r="AO81" s="200">
        <v>91.18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2.2000000000000002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6.06</v>
      </c>
      <c r="AJ82" s="200">
        <v>0</v>
      </c>
      <c r="AK82" s="200">
        <v>0.04</v>
      </c>
      <c r="AL82" s="200">
        <v>0</v>
      </c>
      <c r="AM82" s="200">
        <v>0</v>
      </c>
      <c r="AN82" s="200">
        <v>0</v>
      </c>
      <c r="AO82" s="200">
        <v>91.18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2.14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6.06</v>
      </c>
      <c r="AJ83" s="200">
        <v>0</v>
      </c>
      <c r="AK83" s="200">
        <v>0.04</v>
      </c>
      <c r="AL83" s="200">
        <v>0</v>
      </c>
      <c r="AM83" s="200">
        <v>0</v>
      </c>
      <c r="AN83" s="200">
        <v>0</v>
      </c>
      <c r="AO83" s="200">
        <v>91.18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2.14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6.06</v>
      </c>
      <c r="AJ84" s="200">
        <v>0</v>
      </c>
      <c r="AK84" s="200">
        <v>0.04</v>
      </c>
      <c r="AL84" s="200">
        <v>0</v>
      </c>
      <c r="AM84" s="200">
        <v>0</v>
      </c>
      <c r="AN84" s="200">
        <v>0</v>
      </c>
      <c r="AO84" s="200">
        <v>91.18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2.14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6.06</v>
      </c>
      <c r="AJ85" s="200">
        <v>0</v>
      </c>
      <c r="AK85" s="200">
        <v>0.04</v>
      </c>
      <c r="AL85" s="200">
        <v>0</v>
      </c>
      <c r="AM85" s="200">
        <v>0</v>
      </c>
      <c r="AN85" s="200">
        <v>0</v>
      </c>
      <c r="AO85" s="200">
        <v>91.18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2.14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6.06</v>
      </c>
      <c r="AJ86" s="200">
        <v>0</v>
      </c>
      <c r="AK86" s="200">
        <v>0.04</v>
      </c>
      <c r="AL86" s="200">
        <v>0</v>
      </c>
      <c r="AM86" s="200">
        <v>0</v>
      </c>
      <c r="AN86" s="200">
        <v>0</v>
      </c>
      <c r="AO86" s="200">
        <v>91.18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2.14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6.06</v>
      </c>
      <c r="AJ87" s="200">
        <v>0</v>
      </c>
      <c r="AK87" s="200">
        <v>0.04</v>
      </c>
      <c r="AL87" s="200">
        <v>0</v>
      </c>
      <c r="AM87" s="200">
        <v>0</v>
      </c>
      <c r="AN87" s="200">
        <v>0</v>
      </c>
      <c r="AO87" s="200">
        <v>91.18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2.14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6.06</v>
      </c>
      <c r="AJ88" s="200">
        <v>0</v>
      </c>
      <c r="AK88" s="200">
        <v>0.04</v>
      </c>
      <c r="AL88" s="200">
        <v>0</v>
      </c>
      <c r="AM88" s="200">
        <v>0</v>
      </c>
      <c r="AN88" s="200">
        <v>0</v>
      </c>
      <c r="AO88" s="200">
        <v>91.18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2.14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6.06</v>
      </c>
      <c r="AJ89" s="200">
        <v>0</v>
      </c>
      <c r="AK89" s="200">
        <v>0.04</v>
      </c>
      <c r="AL89" s="200">
        <v>0</v>
      </c>
      <c r="AM89" s="200">
        <v>0</v>
      </c>
      <c r="AN89" s="200">
        <v>0</v>
      </c>
      <c r="AO89" s="200">
        <v>91.18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2.14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6.06</v>
      </c>
      <c r="AJ90" s="200">
        <v>0</v>
      </c>
      <c r="AK90" s="200">
        <v>0.04</v>
      </c>
      <c r="AL90" s="200">
        <v>0</v>
      </c>
      <c r="AM90" s="200">
        <v>0</v>
      </c>
      <c r="AN90" s="200">
        <v>0</v>
      </c>
      <c r="AO90" s="200">
        <v>91.18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2.14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9.09</v>
      </c>
      <c r="AJ91" s="200">
        <v>0</v>
      </c>
      <c r="AK91" s="200">
        <v>0.04</v>
      </c>
      <c r="AL91" s="200">
        <v>0</v>
      </c>
      <c r="AM91" s="200">
        <v>0</v>
      </c>
      <c r="AN91" s="200">
        <v>0</v>
      </c>
      <c r="AO91" s="200">
        <v>91.18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2.14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9.09</v>
      </c>
      <c r="AJ92" s="200">
        <v>0</v>
      </c>
      <c r="AK92" s="200">
        <v>0.04</v>
      </c>
      <c r="AL92" s="200">
        <v>0</v>
      </c>
      <c r="AM92" s="200">
        <v>0</v>
      </c>
      <c r="AN92" s="200">
        <v>0</v>
      </c>
      <c r="AO92" s="200">
        <v>91.18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2.14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9.09</v>
      </c>
      <c r="AJ93" s="200">
        <v>0</v>
      </c>
      <c r="AK93" s="200">
        <v>0.04</v>
      </c>
      <c r="AL93" s="200">
        <v>0</v>
      </c>
      <c r="AM93" s="200">
        <v>0</v>
      </c>
      <c r="AN93" s="200">
        <v>0</v>
      </c>
      <c r="AO93" s="200">
        <v>91.18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2.7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11.3</v>
      </c>
      <c r="AJ94" s="200">
        <v>0</v>
      </c>
      <c r="AK94" s="200">
        <v>0.04</v>
      </c>
      <c r="AL94" s="200">
        <v>0</v>
      </c>
      <c r="AM94" s="200">
        <v>0</v>
      </c>
      <c r="AN94" s="200">
        <v>0</v>
      </c>
      <c r="AO94" s="200">
        <v>91.18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2.7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11.3</v>
      </c>
      <c r="AJ95" s="200">
        <v>0</v>
      </c>
      <c r="AK95" s="200">
        <v>0.59</v>
      </c>
      <c r="AL95" s="200">
        <v>0</v>
      </c>
      <c r="AM95" s="200">
        <v>0</v>
      </c>
      <c r="AN95" s="200">
        <v>0</v>
      </c>
      <c r="AO95" s="200">
        <v>91.18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2.7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11.3</v>
      </c>
      <c r="AJ96" s="200">
        <v>0</v>
      </c>
      <c r="AK96" s="200">
        <v>0.59</v>
      </c>
      <c r="AL96" s="200">
        <v>0</v>
      </c>
      <c r="AM96" s="200">
        <v>0</v>
      </c>
      <c r="AN96" s="200">
        <v>0</v>
      </c>
      <c r="AO96" s="200">
        <v>91.18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2.13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9.09</v>
      </c>
      <c r="AJ97" s="200">
        <v>0</v>
      </c>
      <c r="AK97" s="200">
        <v>0.59</v>
      </c>
      <c r="AL97" s="200">
        <v>0</v>
      </c>
      <c r="AM97" s="200">
        <v>0</v>
      </c>
      <c r="AN97" s="200">
        <v>0</v>
      </c>
      <c r="AO97" s="200">
        <v>91.18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2.13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9.09</v>
      </c>
      <c r="AJ98" s="200">
        <v>0</v>
      </c>
      <c r="AK98" s="200">
        <v>0.59</v>
      </c>
      <c r="AL98" s="200">
        <v>0</v>
      </c>
      <c r="AM98" s="200">
        <v>0</v>
      </c>
      <c r="AN98" s="200">
        <v>0</v>
      </c>
      <c r="AO98" s="200">
        <v>91.18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5.2499999999999901E-2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0.18796749999999954</v>
      </c>
      <c r="AJ99">
        <f t="shared" si="0"/>
        <v>0</v>
      </c>
      <c r="AK99">
        <f t="shared" si="0"/>
        <v>1.8140000000000055E-2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7.27</v>
      </c>
      <c r="K3" s="200">
        <v>0.31</v>
      </c>
      <c r="L3" s="200">
        <v>19.09</v>
      </c>
      <c r="M3" s="200">
        <v>1.1499999999999999</v>
      </c>
      <c r="N3" s="200">
        <v>1.2</v>
      </c>
      <c r="O3" s="200">
        <v>0</v>
      </c>
      <c r="P3" s="200">
        <v>1.26</v>
      </c>
      <c r="Q3" s="200">
        <v>0.11</v>
      </c>
      <c r="R3" s="200">
        <v>0.43</v>
      </c>
      <c r="S3" s="200">
        <v>0.27</v>
      </c>
      <c r="T3" s="200">
        <v>0</v>
      </c>
      <c r="U3" s="200">
        <v>2.12</v>
      </c>
      <c r="V3" s="200">
        <v>0.14000000000000001</v>
      </c>
      <c r="W3" s="200">
        <v>0.35</v>
      </c>
      <c r="X3" s="200">
        <v>0.99</v>
      </c>
      <c r="Y3" s="200">
        <v>0</v>
      </c>
      <c r="Z3" s="200">
        <v>0.96</v>
      </c>
      <c r="AA3" s="200">
        <v>0.91</v>
      </c>
      <c r="AB3" s="200">
        <v>0</v>
      </c>
      <c r="AC3" s="200">
        <v>9.92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5.78</v>
      </c>
      <c r="AJ3" s="200">
        <v>0</v>
      </c>
      <c r="AK3" s="200">
        <v>5.43</v>
      </c>
      <c r="AL3" s="200">
        <v>0</v>
      </c>
      <c r="AM3" s="200">
        <v>0</v>
      </c>
      <c r="AN3" s="200">
        <v>0</v>
      </c>
      <c r="AO3" s="200">
        <v>204.45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7.27</v>
      </c>
      <c r="K4" s="200">
        <v>0.31</v>
      </c>
      <c r="L4" s="200">
        <v>19.09</v>
      </c>
      <c r="M4" s="200">
        <v>1.1499999999999999</v>
      </c>
      <c r="N4" s="200">
        <v>1.2</v>
      </c>
      <c r="O4" s="200">
        <v>0</v>
      </c>
      <c r="P4" s="200">
        <v>1.26</v>
      </c>
      <c r="Q4" s="200">
        <v>0.11</v>
      </c>
      <c r="R4" s="200">
        <v>0.43</v>
      </c>
      <c r="S4" s="200">
        <v>0.27</v>
      </c>
      <c r="T4" s="200">
        <v>0</v>
      </c>
      <c r="U4" s="200">
        <v>2.12</v>
      </c>
      <c r="V4" s="200">
        <v>0.14000000000000001</v>
      </c>
      <c r="W4" s="200">
        <v>0.35</v>
      </c>
      <c r="X4" s="200">
        <v>0.99</v>
      </c>
      <c r="Y4" s="200">
        <v>0</v>
      </c>
      <c r="Z4" s="200">
        <v>0.96</v>
      </c>
      <c r="AA4" s="200">
        <v>0.91</v>
      </c>
      <c r="AB4" s="200">
        <v>0</v>
      </c>
      <c r="AC4" s="200">
        <v>9.92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5.78</v>
      </c>
      <c r="AJ4" s="200">
        <v>0</v>
      </c>
      <c r="AK4" s="200">
        <v>5.43</v>
      </c>
      <c r="AL4" s="200">
        <v>0</v>
      </c>
      <c r="AM4" s="200">
        <v>0</v>
      </c>
      <c r="AN4" s="200">
        <v>0</v>
      </c>
      <c r="AO4" s="200">
        <v>204.45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7.27</v>
      </c>
      <c r="K5" s="200">
        <v>0.31</v>
      </c>
      <c r="L5" s="200">
        <v>19.09</v>
      </c>
      <c r="M5" s="200">
        <v>1.1499999999999999</v>
      </c>
      <c r="N5" s="200">
        <v>1.2</v>
      </c>
      <c r="O5" s="200">
        <v>0</v>
      </c>
      <c r="P5" s="200">
        <v>1.26</v>
      </c>
      <c r="Q5" s="200">
        <v>0.11</v>
      </c>
      <c r="R5" s="200">
        <v>0.43</v>
      </c>
      <c r="S5" s="200">
        <v>0.27</v>
      </c>
      <c r="T5" s="200">
        <v>0</v>
      </c>
      <c r="U5" s="200">
        <v>2.12</v>
      </c>
      <c r="V5" s="200">
        <v>0.14000000000000001</v>
      </c>
      <c r="W5" s="200">
        <v>0.35</v>
      </c>
      <c r="X5" s="200">
        <v>0.99</v>
      </c>
      <c r="Y5" s="200">
        <v>0</v>
      </c>
      <c r="Z5" s="200">
        <v>0.96</v>
      </c>
      <c r="AA5" s="200">
        <v>0.91</v>
      </c>
      <c r="AB5" s="200">
        <v>0</v>
      </c>
      <c r="AC5" s="200">
        <v>9.92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5.78</v>
      </c>
      <c r="AJ5" s="200">
        <v>0</v>
      </c>
      <c r="AK5" s="200">
        <v>5.43</v>
      </c>
      <c r="AL5" s="200">
        <v>0</v>
      </c>
      <c r="AM5" s="200">
        <v>0</v>
      </c>
      <c r="AN5" s="200">
        <v>0</v>
      </c>
      <c r="AO5" s="200">
        <v>204.45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7.27</v>
      </c>
      <c r="K6" s="200">
        <v>0.31</v>
      </c>
      <c r="L6" s="200">
        <v>19.09</v>
      </c>
      <c r="M6" s="200">
        <v>1.1499999999999999</v>
      </c>
      <c r="N6" s="200">
        <v>1.2</v>
      </c>
      <c r="O6" s="200">
        <v>0</v>
      </c>
      <c r="P6" s="200">
        <v>1.26</v>
      </c>
      <c r="Q6" s="200">
        <v>0.11</v>
      </c>
      <c r="R6" s="200">
        <v>0.43</v>
      </c>
      <c r="S6" s="200">
        <v>0.27</v>
      </c>
      <c r="T6" s="200">
        <v>0</v>
      </c>
      <c r="U6" s="200">
        <v>2.12</v>
      </c>
      <c r="V6" s="200">
        <v>0.14000000000000001</v>
      </c>
      <c r="W6" s="200">
        <v>0.35</v>
      </c>
      <c r="X6" s="200">
        <v>0.99</v>
      </c>
      <c r="Y6" s="200">
        <v>0</v>
      </c>
      <c r="Z6" s="200">
        <v>0.96</v>
      </c>
      <c r="AA6" s="200">
        <v>0.91</v>
      </c>
      <c r="AB6" s="200">
        <v>0</v>
      </c>
      <c r="AC6" s="200">
        <v>9.92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5.78</v>
      </c>
      <c r="AJ6" s="200">
        <v>0</v>
      </c>
      <c r="AK6" s="200">
        <v>5.43</v>
      </c>
      <c r="AL6" s="200">
        <v>0</v>
      </c>
      <c r="AM6" s="200">
        <v>0</v>
      </c>
      <c r="AN6" s="200">
        <v>0</v>
      </c>
      <c r="AO6" s="200">
        <v>204.45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7.27</v>
      </c>
      <c r="K7" s="200">
        <v>0.31</v>
      </c>
      <c r="L7" s="200">
        <v>19.09</v>
      </c>
      <c r="M7" s="200">
        <v>1.1499999999999999</v>
      </c>
      <c r="N7" s="200">
        <v>1.2</v>
      </c>
      <c r="O7" s="200">
        <v>0</v>
      </c>
      <c r="P7" s="200">
        <v>1.26</v>
      </c>
      <c r="Q7" s="200">
        <v>0.11</v>
      </c>
      <c r="R7" s="200">
        <v>0.43</v>
      </c>
      <c r="S7" s="200">
        <v>0.27</v>
      </c>
      <c r="T7" s="200">
        <v>0</v>
      </c>
      <c r="U7" s="200">
        <v>2.12</v>
      </c>
      <c r="V7" s="200">
        <v>0.14000000000000001</v>
      </c>
      <c r="W7" s="200">
        <v>0.35</v>
      </c>
      <c r="X7" s="200">
        <v>0.99</v>
      </c>
      <c r="Y7" s="200">
        <v>0</v>
      </c>
      <c r="Z7" s="200">
        <v>0.96</v>
      </c>
      <c r="AA7" s="200">
        <v>0.91</v>
      </c>
      <c r="AB7" s="200">
        <v>0</v>
      </c>
      <c r="AC7" s="200">
        <v>9.92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5.78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204.45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7.27</v>
      </c>
      <c r="K8" s="200">
        <v>0.31</v>
      </c>
      <c r="L8" s="200">
        <v>19.09</v>
      </c>
      <c r="M8" s="200">
        <v>1.1499999999999999</v>
      </c>
      <c r="N8" s="200">
        <v>1.2</v>
      </c>
      <c r="O8" s="200">
        <v>0</v>
      </c>
      <c r="P8" s="200">
        <v>1.26</v>
      </c>
      <c r="Q8" s="200">
        <v>0.11</v>
      </c>
      <c r="R8" s="200">
        <v>0.43</v>
      </c>
      <c r="S8" s="200">
        <v>0.27</v>
      </c>
      <c r="T8" s="200">
        <v>0</v>
      </c>
      <c r="U8" s="200">
        <v>2.12</v>
      </c>
      <c r="V8" s="200">
        <v>0.14000000000000001</v>
      </c>
      <c r="W8" s="200">
        <v>0.35</v>
      </c>
      <c r="X8" s="200">
        <v>0.99</v>
      </c>
      <c r="Y8" s="200">
        <v>0</v>
      </c>
      <c r="Z8" s="200">
        <v>0.96</v>
      </c>
      <c r="AA8" s="200">
        <v>0.91</v>
      </c>
      <c r="AB8" s="200">
        <v>0</v>
      </c>
      <c r="AC8" s="200">
        <v>9.92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5.78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204.45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7.27</v>
      </c>
      <c r="K9" s="200">
        <v>0.31</v>
      </c>
      <c r="L9" s="200">
        <v>19.09</v>
      </c>
      <c r="M9" s="200">
        <v>1.1499999999999999</v>
      </c>
      <c r="N9" s="200">
        <v>1.2</v>
      </c>
      <c r="O9" s="200">
        <v>0</v>
      </c>
      <c r="P9" s="200">
        <v>1.26</v>
      </c>
      <c r="Q9" s="200">
        <v>0.11</v>
      </c>
      <c r="R9" s="200">
        <v>0.43</v>
      </c>
      <c r="S9" s="200">
        <v>0.27</v>
      </c>
      <c r="T9" s="200">
        <v>0</v>
      </c>
      <c r="U9" s="200">
        <v>2.12</v>
      </c>
      <c r="V9" s="200">
        <v>0.14000000000000001</v>
      </c>
      <c r="W9" s="200">
        <v>0.35</v>
      </c>
      <c r="X9" s="200">
        <v>0.99</v>
      </c>
      <c r="Y9" s="200">
        <v>0</v>
      </c>
      <c r="Z9" s="200">
        <v>0.96</v>
      </c>
      <c r="AA9" s="200">
        <v>0.91</v>
      </c>
      <c r="AB9" s="200">
        <v>0</v>
      </c>
      <c r="AC9" s="200">
        <v>9.92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5.78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204.45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7.27</v>
      </c>
      <c r="K10" s="200">
        <v>0.31</v>
      </c>
      <c r="L10" s="200">
        <v>19.09</v>
      </c>
      <c r="M10" s="200">
        <v>1.1499999999999999</v>
      </c>
      <c r="N10" s="200">
        <v>1.2</v>
      </c>
      <c r="O10" s="200">
        <v>0</v>
      </c>
      <c r="P10" s="200">
        <v>1.26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2.12</v>
      </c>
      <c r="V10" s="200">
        <v>0.14000000000000001</v>
      </c>
      <c r="W10" s="200">
        <v>0.35</v>
      </c>
      <c r="X10" s="200">
        <v>0.99</v>
      </c>
      <c r="Y10" s="200">
        <v>0</v>
      </c>
      <c r="Z10" s="200">
        <v>0.96</v>
      </c>
      <c r="AA10" s="200">
        <v>0.91</v>
      </c>
      <c r="AB10" s="200">
        <v>0</v>
      </c>
      <c r="AC10" s="200">
        <v>9.92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5.78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204.45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7.27</v>
      </c>
      <c r="K11" s="200">
        <v>0.31</v>
      </c>
      <c r="L11" s="200">
        <v>19.09</v>
      </c>
      <c r="M11" s="200">
        <v>1.1499999999999999</v>
      </c>
      <c r="N11" s="200">
        <v>1.2</v>
      </c>
      <c r="O11" s="200">
        <v>0</v>
      </c>
      <c r="P11" s="200">
        <v>1.26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2.12</v>
      </c>
      <c r="V11" s="200">
        <v>0.14000000000000001</v>
      </c>
      <c r="W11" s="200">
        <v>0.35</v>
      </c>
      <c r="X11" s="200">
        <v>0.99</v>
      </c>
      <c r="Y11" s="200">
        <v>0</v>
      </c>
      <c r="Z11" s="200">
        <v>0.96</v>
      </c>
      <c r="AA11" s="200">
        <v>0.91</v>
      </c>
      <c r="AB11" s="200">
        <v>0</v>
      </c>
      <c r="AC11" s="200">
        <v>9.92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5.78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204.45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7.27</v>
      </c>
      <c r="K12" s="200">
        <v>4.57</v>
      </c>
      <c r="L12" s="200">
        <v>19.09</v>
      </c>
      <c r="M12" s="200">
        <v>1.1499999999999999</v>
      </c>
      <c r="N12" s="200">
        <v>1.2</v>
      </c>
      <c r="O12" s="200">
        <v>0</v>
      </c>
      <c r="P12" s="200">
        <v>1.26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2.12</v>
      </c>
      <c r="V12" s="200">
        <v>0.14000000000000001</v>
      </c>
      <c r="W12" s="200">
        <v>0.35</v>
      </c>
      <c r="X12" s="200">
        <v>0.99</v>
      </c>
      <c r="Y12" s="200">
        <v>0</v>
      </c>
      <c r="Z12" s="200">
        <v>0.96</v>
      </c>
      <c r="AA12" s="200">
        <v>0.91</v>
      </c>
      <c r="AB12" s="200">
        <v>0</v>
      </c>
      <c r="AC12" s="200">
        <v>9.92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5.78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204.45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7.43</v>
      </c>
      <c r="K13" s="200">
        <v>4.7300000000000004</v>
      </c>
      <c r="L13" s="200">
        <v>19.09</v>
      </c>
      <c r="M13" s="200">
        <v>1.1499999999999999</v>
      </c>
      <c r="N13" s="200">
        <v>1.2</v>
      </c>
      <c r="O13" s="200">
        <v>0</v>
      </c>
      <c r="P13" s="200">
        <v>1.26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2.12</v>
      </c>
      <c r="V13" s="200">
        <v>0.14000000000000001</v>
      </c>
      <c r="W13" s="200">
        <v>0.35</v>
      </c>
      <c r="X13" s="200">
        <v>0.99</v>
      </c>
      <c r="Y13" s="200">
        <v>0</v>
      </c>
      <c r="Z13" s="200">
        <v>0.96</v>
      </c>
      <c r="AA13" s="200">
        <v>0.91</v>
      </c>
      <c r="AB13" s="200">
        <v>0</v>
      </c>
      <c r="AC13" s="200">
        <v>9.92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5.78</v>
      </c>
      <c r="AJ13" s="200">
        <v>0</v>
      </c>
      <c r="AK13" s="200">
        <v>19.600000000000001</v>
      </c>
      <c r="AL13" s="200">
        <v>0</v>
      </c>
      <c r="AM13" s="200">
        <v>0</v>
      </c>
      <c r="AN13" s="200">
        <v>0</v>
      </c>
      <c r="AO13" s="200">
        <v>204.45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7.43</v>
      </c>
      <c r="K14" s="200">
        <v>4.7300000000000004</v>
      </c>
      <c r="L14" s="200">
        <v>19.09</v>
      </c>
      <c r="M14" s="200">
        <v>1.1499999999999999</v>
      </c>
      <c r="N14" s="200">
        <v>1.2</v>
      </c>
      <c r="O14" s="200">
        <v>0</v>
      </c>
      <c r="P14" s="200">
        <v>1.26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2.12</v>
      </c>
      <c r="V14" s="200">
        <v>0.14000000000000001</v>
      </c>
      <c r="W14" s="200">
        <v>0.35</v>
      </c>
      <c r="X14" s="200">
        <v>0.99</v>
      </c>
      <c r="Y14" s="200">
        <v>0</v>
      </c>
      <c r="Z14" s="200">
        <v>0.96</v>
      </c>
      <c r="AA14" s="200">
        <v>0.91</v>
      </c>
      <c r="AB14" s="200">
        <v>0</v>
      </c>
      <c r="AC14" s="200">
        <v>9.92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5.78</v>
      </c>
      <c r="AJ14" s="200">
        <v>0</v>
      </c>
      <c r="AK14" s="200">
        <v>19.600000000000001</v>
      </c>
      <c r="AL14" s="200">
        <v>0</v>
      </c>
      <c r="AM14" s="200">
        <v>0</v>
      </c>
      <c r="AN14" s="200">
        <v>0</v>
      </c>
      <c r="AO14" s="200">
        <v>204.45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12.11</v>
      </c>
      <c r="K15" s="200">
        <v>7.48</v>
      </c>
      <c r="L15" s="200">
        <v>114.35</v>
      </c>
      <c r="M15" s="200">
        <v>1.1499999999999999</v>
      </c>
      <c r="N15" s="200">
        <v>1.2</v>
      </c>
      <c r="O15" s="200">
        <v>0</v>
      </c>
      <c r="P15" s="200">
        <v>1.26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2.12</v>
      </c>
      <c r="V15" s="200">
        <v>0.14000000000000001</v>
      </c>
      <c r="W15" s="200">
        <v>0.35</v>
      </c>
      <c r="X15" s="200">
        <v>0.99</v>
      </c>
      <c r="Y15" s="200">
        <v>0</v>
      </c>
      <c r="Z15" s="200">
        <v>0.96</v>
      </c>
      <c r="AA15" s="200">
        <v>0.91</v>
      </c>
      <c r="AB15" s="200">
        <v>0</v>
      </c>
      <c r="AC15" s="200">
        <v>12.72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5.89</v>
      </c>
      <c r="AJ15" s="200">
        <v>0</v>
      </c>
      <c r="AK15" s="200">
        <v>19.600000000000001</v>
      </c>
      <c r="AL15" s="200">
        <v>0</v>
      </c>
      <c r="AM15" s="200">
        <v>0</v>
      </c>
      <c r="AN15" s="200">
        <v>0</v>
      </c>
      <c r="AO15" s="200">
        <v>204.45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12.11</v>
      </c>
      <c r="K16" s="200">
        <v>7.48</v>
      </c>
      <c r="L16" s="200">
        <v>139.97</v>
      </c>
      <c r="M16" s="200">
        <v>1.1499999999999999</v>
      </c>
      <c r="N16" s="200">
        <v>1.2</v>
      </c>
      <c r="O16" s="200">
        <v>0</v>
      </c>
      <c r="P16" s="200">
        <v>1.26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2.12</v>
      </c>
      <c r="V16" s="200">
        <v>0.14000000000000001</v>
      </c>
      <c r="W16" s="200">
        <v>0.35</v>
      </c>
      <c r="X16" s="200">
        <v>0.99</v>
      </c>
      <c r="Y16" s="200">
        <v>0</v>
      </c>
      <c r="Z16" s="200">
        <v>0.96</v>
      </c>
      <c r="AA16" s="200">
        <v>0.91</v>
      </c>
      <c r="AB16" s="200">
        <v>0</v>
      </c>
      <c r="AC16" s="200">
        <v>12.72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5.89</v>
      </c>
      <c r="AJ16" s="200">
        <v>0</v>
      </c>
      <c r="AK16" s="200">
        <v>19.600000000000001</v>
      </c>
      <c r="AL16" s="200">
        <v>0</v>
      </c>
      <c r="AM16" s="200">
        <v>0</v>
      </c>
      <c r="AN16" s="200">
        <v>0</v>
      </c>
      <c r="AO16" s="200">
        <v>204.45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12.11</v>
      </c>
      <c r="K17" s="200">
        <v>7.48</v>
      </c>
      <c r="L17" s="200">
        <v>158.66999999999999</v>
      </c>
      <c r="M17" s="200">
        <v>1.1499999999999999</v>
      </c>
      <c r="N17" s="200">
        <v>1.2</v>
      </c>
      <c r="O17" s="200">
        <v>0</v>
      </c>
      <c r="P17" s="200">
        <v>1.26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2.12</v>
      </c>
      <c r="V17" s="200">
        <v>0.14000000000000001</v>
      </c>
      <c r="W17" s="200">
        <v>0.35</v>
      </c>
      <c r="X17" s="200">
        <v>0.75</v>
      </c>
      <c r="Y17" s="200">
        <v>0</v>
      </c>
      <c r="Z17" s="200">
        <v>0.96</v>
      </c>
      <c r="AA17" s="200">
        <v>0.69</v>
      </c>
      <c r="AB17" s="200">
        <v>0</v>
      </c>
      <c r="AC17" s="200">
        <v>12.72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5.79</v>
      </c>
      <c r="AJ17" s="200">
        <v>0</v>
      </c>
      <c r="AK17" s="200">
        <v>19.600000000000001</v>
      </c>
      <c r="AL17" s="200">
        <v>0</v>
      </c>
      <c r="AM17" s="200">
        <v>0</v>
      </c>
      <c r="AN17" s="200">
        <v>0</v>
      </c>
      <c r="AO17" s="200">
        <v>204.45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12.11</v>
      </c>
      <c r="K18" s="200">
        <v>7.48</v>
      </c>
      <c r="L18" s="200">
        <v>177.37</v>
      </c>
      <c r="M18" s="200">
        <v>1.1499999999999999</v>
      </c>
      <c r="N18" s="200">
        <v>1.2</v>
      </c>
      <c r="O18" s="200">
        <v>0</v>
      </c>
      <c r="P18" s="200">
        <v>1.26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2.12</v>
      </c>
      <c r="V18" s="200">
        <v>0.14000000000000001</v>
      </c>
      <c r="W18" s="200">
        <v>0.35</v>
      </c>
      <c r="X18" s="200">
        <v>0.75</v>
      </c>
      <c r="Y18" s="200">
        <v>0</v>
      </c>
      <c r="Z18" s="200">
        <v>0.96</v>
      </c>
      <c r="AA18" s="200">
        <v>0.69</v>
      </c>
      <c r="AB18" s="200">
        <v>0</v>
      </c>
      <c r="AC18" s="200">
        <v>12.72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5.79</v>
      </c>
      <c r="AJ18" s="200">
        <v>0</v>
      </c>
      <c r="AK18" s="200">
        <v>19.600000000000001</v>
      </c>
      <c r="AL18" s="200">
        <v>0</v>
      </c>
      <c r="AM18" s="200">
        <v>0</v>
      </c>
      <c r="AN18" s="200">
        <v>0</v>
      </c>
      <c r="AO18" s="200">
        <v>204.45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12.11</v>
      </c>
      <c r="K19" s="200">
        <v>7.48</v>
      </c>
      <c r="L19" s="200">
        <v>186.72</v>
      </c>
      <c r="M19" s="200">
        <v>1.1499999999999999</v>
      </c>
      <c r="N19" s="200">
        <v>1.2</v>
      </c>
      <c r="O19" s="200">
        <v>0</v>
      </c>
      <c r="P19" s="200">
        <v>1.26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2.12</v>
      </c>
      <c r="V19" s="200">
        <v>0.14000000000000001</v>
      </c>
      <c r="W19" s="200">
        <v>0.35</v>
      </c>
      <c r="X19" s="200">
        <v>0.75</v>
      </c>
      <c r="Y19" s="200">
        <v>0</v>
      </c>
      <c r="Z19" s="200">
        <v>0.96</v>
      </c>
      <c r="AA19" s="200">
        <v>0.69</v>
      </c>
      <c r="AB19" s="200">
        <v>0</v>
      </c>
      <c r="AC19" s="200">
        <v>9.92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5.79</v>
      </c>
      <c r="AJ19" s="200">
        <v>0</v>
      </c>
      <c r="AK19" s="200">
        <v>19.600000000000001</v>
      </c>
      <c r="AL19" s="200">
        <v>0</v>
      </c>
      <c r="AM19" s="200">
        <v>0</v>
      </c>
      <c r="AN19" s="200">
        <v>0</v>
      </c>
      <c r="AO19" s="200">
        <v>204.45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12.11</v>
      </c>
      <c r="K20" s="200">
        <v>7.48</v>
      </c>
      <c r="L20" s="200">
        <v>66.569999999999993</v>
      </c>
      <c r="M20" s="200">
        <v>1.1499999999999999</v>
      </c>
      <c r="N20" s="200">
        <v>1.2</v>
      </c>
      <c r="O20" s="200">
        <v>0</v>
      </c>
      <c r="P20" s="200">
        <v>1.26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2.12</v>
      </c>
      <c r="V20" s="200">
        <v>0.14000000000000001</v>
      </c>
      <c r="W20" s="200">
        <v>0.35</v>
      </c>
      <c r="X20" s="200">
        <v>0.75</v>
      </c>
      <c r="Y20" s="200">
        <v>0</v>
      </c>
      <c r="Z20" s="200">
        <v>0.96</v>
      </c>
      <c r="AA20" s="200">
        <v>0.69</v>
      </c>
      <c r="AB20" s="200">
        <v>0</v>
      </c>
      <c r="AC20" s="200">
        <v>9.92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5.79</v>
      </c>
      <c r="AJ20" s="200">
        <v>0</v>
      </c>
      <c r="AK20" s="200">
        <v>19.600000000000001</v>
      </c>
      <c r="AL20" s="200">
        <v>0</v>
      </c>
      <c r="AM20" s="200">
        <v>0</v>
      </c>
      <c r="AN20" s="200">
        <v>0</v>
      </c>
      <c r="AO20" s="200">
        <v>204.45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12.11</v>
      </c>
      <c r="K21" s="200">
        <v>7.48</v>
      </c>
      <c r="L21" s="200">
        <v>66.569999999999993</v>
      </c>
      <c r="M21" s="200">
        <v>1.1499999999999999</v>
      </c>
      <c r="N21" s="200">
        <v>1.2</v>
      </c>
      <c r="O21" s="200">
        <v>0</v>
      </c>
      <c r="P21" s="200">
        <v>1.26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2.12</v>
      </c>
      <c r="V21" s="200">
        <v>0.14000000000000001</v>
      </c>
      <c r="W21" s="200">
        <v>0.35</v>
      </c>
      <c r="X21" s="200">
        <v>0.75</v>
      </c>
      <c r="Y21" s="200">
        <v>0</v>
      </c>
      <c r="Z21" s="200">
        <v>0.96</v>
      </c>
      <c r="AA21" s="200">
        <v>0.69</v>
      </c>
      <c r="AB21" s="200">
        <v>0</v>
      </c>
      <c r="AC21" s="200">
        <v>9.92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5.79</v>
      </c>
      <c r="AJ21" s="200">
        <v>0</v>
      </c>
      <c r="AK21" s="200">
        <v>19.600000000000001</v>
      </c>
      <c r="AL21" s="200">
        <v>0</v>
      </c>
      <c r="AM21" s="200">
        <v>0</v>
      </c>
      <c r="AN21" s="200">
        <v>0</v>
      </c>
      <c r="AO21" s="200">
        <v>204.45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12.11</v>
      </c>
      <c r="K22" s="200">
        <v>7.48</v>
      </c>
      <c r="L22" s="200">
        <v>130.62</v>
      </c>
      <c r="M22" s="200">
        <v>1.1499999999999999</v>
      </c>
      <c r="N22" s="200">
        <v>1.2</v>
      </c>
      <c r="O22" s="200">
        <v>0</v>
      </c>
      <c r="P22" s="200">
        <v>1.26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2.12</v>
      </c>
      <c r="V22" s="200">
        <v>0.14000000000000001</v>
      </c>
      <c r="W22" s="200">
        <v>0.35</v>
      </c>
      <c r="X22" s="200">
        <v>0.75</v>
      </c>
      <c r="Y22" s="200">
        <v>0</v>
      </c>
      <c r="Z22" s="200">
        <v>0.96</v>
      </c>
      <c r="AA22" s="200">
        <v>0.69</v>
      </c>
      <c r="AB22" s="200">
        <v>0</v>
      </c>
      <c r="AC22" s="200">
        <v>9.92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5.79</v>
      </c>
      <c r="AJ22" s="200">
        <v>0</v>
      </c>
      <c r="AK22" s="200">
        <v>19.600000000000001</v>
      </c>
      <c r="AL22" s="200">
        <v>0</v>
      </c>
      <c r="AM22" s="200">
        <v>0</v>
      </c>
      <c r="AN22" s="200">
        <v>0</v>
      </c>
      <c r="AO22" s="200">
        <v>204.45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12.11</v>
      </c>
      <c r="K23" s="200">
        <v>7.48</v>
      </c>
      <c r="L23" s="200">
        <v>186.73</v>
      </c>
      <c r="M23" s="200">
        <v>1.1499999999999999</v>
      </c>
      <c r="N23" s="200">
        <v>1.2</v>
      </c>
      <c r="O23" s="200">
        <v>0</v>
      </c>
      <c r="P23" s="200">
        <v>1.18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2.12</v>
      </c>
      <c r="V23" s="200">
        <v>0.14000000000000001</v>
      </c>
      <c r="W23" s="200">
        <v>0.24</v>
      </c>
      <c r="X23" s="200">
        <v>0</v>
      </c>
      <c r="Y23" s="200">
        <v>0</v>
      </c>
      <c r="Z23" s="200">
        <v>0.64</v>
      </c>
      <c r="AA23" s="200">
        <v>0.91</v>
      </c>
      <c r="AB23" s="200">
        <v>0</v>
      </c>
      <c r="AC23" s="200">
        <v>9.92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5.79</v>
      </c>
      <c r="AJ23" s="200">
        <v>0</v>
      </c>
      <c r="AK23" s="200">
        <v>17.38</v>
      </c>
      <c r="AL23" s="200">
        <v>0</v>
      </c>
      <c r="AM23" s="200">
        <v>0</v>
      </c>
      <c r="AN23" s="200">
        <v>0</v>
      </c>
      <c r="AO23" s="200">
        <v>204.45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12.11</v>
      </c>
      <c r="K24" s="200">
        <v>7.48</v>
      </c>
      <c r="L24" s="200">
        <v>269.07</v>
      </c>
      <c r="M24" s="200">
        <v>1.1499999999999999</v>
      </c>
      <c r="N24" s="200">
        <v>1.2</v>
      </c>
      <c r="O24" s="200">
        <v>0</v>
      </c>
      <c r="P24" s="200">
        <v>1.18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2.12</v>
      </c>
      <c r="V24" s="200">
        <v>0.14000000000000001</v>
      </c>
      <c r="W24" s="200">
        <v>0.24</v>
      </c>
      <c r="X24" s="200">
        <v>0</v>
      </c>
      <c r="Y24" s="200">
        <v>0</v>
      </c>
      <c r="Z24" s="200">
        <v>0.93</v>
      </c>
      <c r="AA24" s="200">
        <v>0.91</v>
      </c>
      <c r="AB24" s="200">
        <v>0</v>
      </c>
      <c r="AC24" s="200">
        <v>9.92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5.79</v>
      </c>
      <c r="AJ24" s="200">
        <v>0</v>
      </c>
      <c r="AK24" s="200">
        <v>19.600000000000001</v>
      </c>
      <c r="AL24" s="200">
        <v>0</v>
      </c>
      <c r="AM24" s="200">
        <v>0</v>
      </c>
      <c r="AN24" s="200">
        <v>0</v>
      </c>
      <c r="AO24" s="200">
        <v>204.45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12.11</v>
      </c>
      <c r="K25" s="200">
        <v>7.48</v>
      </c>
      <c r="L25" s="200">
        <v>269.07</v>
      </c>
      <c r="M25" s="200">
        <v>1.1499999999999999</v>
      </c>
      <c r="N25" s="200">
        <v>1.2</v>
      </c>
      <c r="O25" s="200">
        <v>0</v>
      </c>
      <c r="P25" s="200">
        <v>1.18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2.12</v>
      </c>
      <c r="V25" s="200">
        <v>0.14000000000000001</v>
      </c>
      <c r="W25" s="200">
        <v>0</v>
      </c>
      <c r="X25" s="200">
        <v>0</v>
      </c>
      <c r="Y25" s="200">
        <v>0</v>
      </c>
      <c r="Z25" s="200">
        <v>0.93</v>
      </c>
      <c r="AA25" s="200">
        <v>7.72</v>
      </c>
      <c r="AB25" s="200">
        <v>0</v>
      </c>
      <c r="AC25" s="200">
        <v>9.92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5.79</v>
      </c>
      <c r="AJ25" s="200">
        <v>0</v>
      </c>
      <c r="AK25" s="200">
        <v>19.600000000000001</v>
      </c>
      <c r="AL25" s="200">
        <v>0</v>
      </c>
      <c r="AM25" s="200">
        <v>0</v>
      </c>
      <c r="AN25" s="200">
        <v>0</v>
      </c>
      <c r="AO25" s="200">
        <v>204.45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12.11</v>
      </c>
      <c r="K26" s="200">
        <v>7.48</v>
      </c>
      <c r="L26" s="200">
        <v>269.07</v>
      </c>
      <c r="M26" s="200">
        <v>1.1499999999999999</v>
      </c>
      <c r="N26" s="200">
        <v>1.2</v>
      </c>
      <c r="O26" s="200">
        <v>0</v>
      </c>
      <c r="P26" s="200">
        <v>1.18</v>
      </c>
      <c r="Q26" s="200">
        <v>0.11</v>
      </c>
      <c r="R26" s="200">
        <v>7.21</v>
      </c>
      <c r="S26" s="200">
        <v>4.2300000000000004</v>
      </c>
      <c r="T26" s="200">
        <v>0</v>
      </c>
      <c r="U26" s="200">
        <v>2.12</v>
      </c>
      <c r="V26" s="200">
        <v>4.37</v>
      </c>
      <c r="W26" s="200">
        <v>5.25</v>
      </c>
      <c r="X26" s="200">
        <v>0.17</v>
      </c>
      <c r="Y26" s="200">
        <v>0</v>
      </c>
      <c r="Z26" s="200">
        <v>19.28</v>
      </c>
      <c r="AA26" s="200">
        <v>19.93</v>
      </c>
      <c r="AB26" s="200">
        <v>0</v>
      </c>
      <c r="AC26" s="200">
        <v>9.92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5.79</v>
      </c>
      <c r="AJ26" s="200">
        <v>0</v>
      </c>
      <c r="AK26" s="200">
        <v>19.600000000000001</v>
      </c>
      <c r="AL26" s="200">
        <v>0</v>
      </c>
      <c r="AM26" s="200">
        <v>0</v>
      </c>
      <c r="AN26" s="200">
        <v>0</v>
      </c>
      <c r="AO26" s="200">
        <v>204.45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10.76</v>
      </c>
      <c r="K27" s="200">
        <v>7.48</v>
      </c>
      <c r="L27" s="200">
        <v>269.07</v>
      </c>
      <c r="M27" s="200">
        <v>1.1499999999999999</v>
      </c>
      <c r="N27" s="200">
        <v>1.2</v>
      </c>
      <c r="O27" s="200">
        <v>0</v>
      </c>
      <c r="P27" s="200">
        <v>1.18</v>
      </c>
      <c r="Q27" s="200">
        <v>0.11</v>
      </c>
      <c r="R27" s="200">
        <v>7.21</v>
      </c>
      <c r="S27" s="200">
        <v>4.2300000000000004</v>
      </c>
      <c r="T27" s="200">
        <v>0</v>
      </c>
      <c r="U27" s="200">
        <v>2.12</v>
      </c>
      <c r="V27" s="200">
        <v>4.37</v>
      </c>
      <c r="W27" s="200">
        <v>5.25</v>
      </c>
      <c r="X27" s="200">
        <v>6.3</v>
      </c>
      <c r="Y27" s="200">
        <v>0</v>
      </c>
      <c r="Z27" s="200">
        <v>19.309999999999999</v>
      </c>
      <c r="AA27" s="200">
        <v>8.4499999999999993</v>
      </c>
      <c r="AB27" s="200">
        <v>0</v>
      </c>
      <c r="AC27" s="200">
        <v>9.92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5.79</v>
      </c>
      <c r="AJ27" s="200">
        <v>0</v>
      </c>
      <c r="AK27" s="200">
        <v>19.600000000000001</v>
      </c>
      <c r="AL27" s="200">
        <v>0</v>
      </c>
      <c r="AM27" s="200">
        <v>0</v>
      </c>
      <c r="AN27" s="200">
        <v>0</v>
      </c>
      <c r="AO27" s="200">
        <v>204.45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10.76</v>
      </c>
      <c r="K28" s="200">
        <v>7.48</v>
      </c>
      <c r="L28" s="200">
        <v>269.07</v>
      </c>
      <c r="M28" s="200">
        <v>1.1499999999999999</v>
      </c>
      <c r="N28" s="200">
        <v>1.2</v>
      </c>
      <c r="O28" s="200">
        <v>0</v>
      </c>
      <c r="P28" s="200">
        <v>1.18</v>
      </c>
      <c r="Q28" s="200">
        <v>0.11</v>
      </c>
      <c r="R28" s="200">
        <v>0.43</v>
      </c>
      <c r="S28" s="200">
        <v>0.27</v>
      </c>
      <c r="T28" s="200">
        <v>0</v>
      </c>
      <c r="U28" s="200">
        <v>2.12</v>
      </c>
      <c r="V28" s="200">
        <v>0.14000000000000001</v>
      </c>
      <c r="W28" s="200">
        <v>0</v>
      </c>
      <c r="X28" s="200">
        <v>0</v>
      </c>
      <c r="Y28" s="200">
        <v>0</v>
      </c>
      <c r="Z28" s="200">
        <v>0.93</v>
      </c>
      <c r="AA28" s="200">
        <v>7.72</v>
      </c>
      <c r="AB28" s="200">
        <v>0</v>
      </c>
      <c r="AC28" s="200">
        <v>9.92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5.79</v>
      </c>
      <c r="AJ28" s="200">
        <v>0</v>
      </c>
      <c r="AK28" s="200">
        <v>19.600000000000001</v>
      </c>
      <c r="AL28" s="200">
        <v>0</v>
      </c>
      <c r="AM28" s="200">
        <v>0</v>
      </c>
      <c r="AN28" s="200">
        <v>0</v>
      </c>
      <c r="AO28" s="200">
        <v>204.45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10.76</v>
      </c>
      <c r="K29" s="200">
        <v>7.48</v>
      </c>
      <c r="L29" s="200">
        <v>269.07</v>
      </c>
      <c r="M29" s="200">
        <v>1.1499999999999999</v>
      </c>
      <c r="N29" s="200">
        <v>1.2</v>
      </c>
      <c r="O29" s="200">
        <v>0</v>
      </c>
      <c r="P29" s="200">
        <v>1.18</v>
      </c>
      <c r="Q29" s="200">
        <v>0.11</v>
      </c>
      <c r="R29" s="200">
        <v>7.21</v>
      </c>
      <c r="S29" s="200">
        <v>4.2300000000000004</v>
      </c>
      <c r="T29" s="200">
        <v>0</v>
      </c>
      <c r="U29" s="200">
        <v>2.12</v>
      </c>
      <c r="V29" s="200">
        <v>4.37</v>
      </c>
      <c r="W29" s="200">
        <v>5.25</v>
      </c>
      <c r="X29" s="200">
        <v>6.3</v>
      </c>
      <c r="Y29" s="200">
        <v>0</v>
      </c>
      <c r="Z29" s="200">
        <v>19.28</v>
      </c>
      <c r="AA29" s="200">
        <v>19.93</v>
      </c>
      <c r="AB29" s="200">
        <v>0</v>
      </c>
      <c r="AC29" s="200">
        <v>9.92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5.79</v>
      </c>
      <c r="AJ29" s="200">
        <v>0</v>
      </c>
      <c r="AK29" s="200">
        <v>19.600000000000001</v>
      </c>
      <c r="AL29" s="200">
        <v>0</v>
      </c>
      <c r="AM29" s="200">
        <v>0</v>
      </c>
      <c r="AN29" s="200">
        <v>0</v>
      </c>
      <c r="AO29" s="200">
        <v>204.45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10.76</v>
      </c>
      <c r="K30" s="200">
        <v>7.48</v>
      </c>
      <c r="L30" s="200">
        <v>269.07</v>
      </c>
      <c r="M30" s="200">
        <v>1.1499999999999999</v>
      </c>
      <c r="N30" s="200">
        <v>1.2</v>
      </c>
      <c r="O30" s="200">
        <v>0</v>
      </c>
      <c r="P30" s="200">
        <v>1.18</v>
      </c>
      <c r="Q30" s="200">
        <v>0.11</v>
      </c>
      <c r="R30" s="200">
        <v>7.21</v>
      </c>
      <c r="S30" s="200">
        <v>4.2300000000000004</v>
      </c>
      <c r="T30" s="200">
        <v>0</v>
      </c>
      <c r="U30" s="200">
        <v>2.12</v>
      </c>
      <c r="V30" s="200">
        <v>4.37</v>
      </c>
      <c r="W30" s="200">
        <v>5.25</v>
      </c>
      <c r="X30" s="200">
        <v>6.3</v>
      </c>
      <c r="Y30" s="200">
        <v>0</v>
      </c>
      <c r="Z30" s="200">
        <v>19.28</v>
      </c>
      <c r="AA30" s="200">
        <v>19.98</v>
      </c>
      <c r="AB30" s="200">
        <v>0</v>
      </c>
      <c r="AC30" s="200">
        <v>9.92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5.79</v>
      </c>
      <c r="AJ30" s="200">
        <v>0</v>
      </c>
      <c r="AK30" s="200">
        <v>19.600000000000001</v>
      </c>
      <c r="AL30" s="200">
        <v>0</v>
      </c>
      <c r="AM30" s="200">
        <v>0</v>
      </c>
      <c r="AN30" s="200">
        <v>0</v>
      </c>
      <c r="AO30" s="200">
        <v>204.45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10.76</v>
      </c>
      <c r="K31" s="200">
        <v>7.48</v>
      </c>
      <c r="L31" s="200">
        <v>269.07</v>
      </c>
      <c r="M31" s="200">
        <v>1.1499999999999999</v>
      </c>
      <c r="N31" s="200">
        <v>1.2</v>
      </c>
      <c r="O31" s="200">
        <v>0</v>
      </c>
      <c r="P31" s="200">
        <v>1.2</v>
      </c>
      <c r="Q31" s="200">
        <v>0.11</v>
      </c>
      <c r="R31" s="200">
        <v>7.21</v>
      </c>
      <c r="S31" s="200">
        <v>4.2300000000000004</v>
      </c>
      <c r="T31" s="200">
        <v>0</v>
      </c>
      <c r="U31" s="200">
        <v>2.12</v>
      </c>
      <c r="V31" s="200">
        <v>4.37</v>
      </c>
      <c r="W31" s="200">
        <v>5.78</v>
      </c>
      <c r="X31" s="200">
        <v>6.3</v>
      </c>
      <c r="Y31" s="200">
        <v>0</v>
      </c>
      <c r="Z31" s="200">
        <v>19.309999999999999</v>
      </c>
      <c r="AA31" s="200">
        <v>19.93</v>
      </c>
      <c r="AB31" s="200">
        <v>0</v>
      </c>
      <c r="AC31" s="200">
        <v>9.92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5.79</v>
      </c>
      <c r="AJ31" s="200">
        <v>0</v>
      </c>
      <c r="AK31" s="200">
        <v>19.600000000000001</v>
      </c>
      <c r="AL31" s="200">
        <v>0</v>
      </c>
      <c r="AM31" s="200">
        <v>0</v>
      </c>
      <c r="AN31" s="200">
        <v>0</v>
      </c>
      <c r="AO31" s="200">
        <v>204.45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10.76</v>
      </c>
      <c r="K32" s="200">
        <v>7.48</v>
      </c>
      <c r="L32" s="200">
        <v>269.06</v>
      </c>
      <c r="M32" s="200">
        <v>1.1499999999999999</v>
      </c>
      <c r="N32" s="200">
        <v>1.2</v>
      </c>
      <c r="O32" s="200">
        <v>0</v>
      </c>
      <c r="P32" s="200">
        <v>1.2</v>
      </c>
      <c r="Q32" s="200">
        <v>0.11</v>
      </c>
      <c r="R32" s="200">
        <v>7.21</v>
      </c>
      <c r="S32" s="200">
        <v>4.2300000000000004</v>
      </c>
      <c r="T32" s="200">
        <v>0</v>
      </c>
      <c r="U32" s="200">
        <v>2.12</v>
      </c>
      <c r="V32" s="200">
        <v>4.37</v>
      </c>
      <c r="W32" s="200">
        <v>5.78</v>
      </c>
      <c r="X32" s="200">
        <v>6.3</v>
      </c>
      <c r="Y32" s="200">
        <v>0</v>
      </c>
      <c r="Z32" s="200">
        <v>19.28</v>
      </c>
      <c r="AA32" s="200">
        <v>19.93</v>
      </c>
      <c r="AB32" s="200">
        <v>0</v>
      </c>
      <c r="AC32" s="200">
        <v>9.92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5.79</v>
      </c>
      <c r="AJ32" s="200">
        <v>0</v>
      </c>
      <c r="AK32" s="200">
        <v>19.600000000000001</v>
      </c>
      <c r="AL32" s="200">
        <v>0</v>
      </c>
      <c r="AM32" s="200">
        <v>0</v>
      </c>
      <c r="AN32" s="200">
        <v>0</v>
      </c>
      <c r="AO32" s="200">
        <v>204.45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10.76</v>
      </c>
      <c r="K33" s="200">
        <v>7.48</v>
      </c>
      <c r="L33" s="200">
        <v>269.06</v>
      </c>
      <c r="M33" s="200">
        <v>1.1499999999999999</v>
      </c>
      <c r="N33" s="200">
        <v>1.2</v>
      </c>
      <c r="O33" s="200">
        <v>0</v>
      </c>
      <c r="P33" s="200">
        <v>1.2</v>
      </c>
      <c r="Q33" s="200">
        <v>0.11</v>
      </c>
      <c r="R33" s="200">
        <v>7.21</v>
      </c>
      <c r="S33" s="200">
        <v>4.2300000000000004</v>
      </c>
      <c r="T33" s="200">
        <v>0</v>
      </c>
      <c r="U33" s="200">
        <v>2.12</v>
      </c>
      <c r="V33" s="200">
        <v>4.37</v>
      </c>
      <c r="W33" s="200">
        <v>5.78</v>
      </c>
      <c r="X33" s="200">
        <v>6.3</v>
      </c>
      <c r="Y33" s="200">
        <v>0</v>
      </c>
      <c r="Z33" s="200">
        <v>19.28</v>
      </c>
      <c r="AA33" s="200">
        <v>19.93</v>
      </c>
      <c r="AB33" s="200">
        <v>0</v>
      </c>
      <c r="AC33" s="200">
        <v>9.92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5.79</v>
      </c>
      <c r="AJ33" s="200">
        <v>0</v>
      </c>
      <c r="AK33" s="200">
        <v>19.600000000000001</v>
      </c>
      <c r="AL33" s="200">
        <v>0</v>
      </c>
      <c r="AM33" s="200">
        <v>0</v>
      </c>
      <c r="AN33" s="200">
        <v>0</v>
      </c>
      <c r="AO33" s="200">
        <v>204.45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10.76</v>
      </c>
      <c r="K34" s="200">
        <v>7.48</v>
      </c>
      <c r="L34" s="200">
        <v>269.06</v>
      </c>
      <c r="M34" s="200">
        <v>1.1499999999999999</v>
      </c>
      <c r="N34" s="200">
        <v>1.2</v>
      </c>
      <c r="O34" s="200">
        <v>0</v>
      </c>
      <c r="P34" s="200">
        <v>1.2</v>
      </c>
      <c r="Q34" s="200">
        <v>0.11</v>
      </c>
      <c r="R34" s="200">
        <v>7.21</v>
      </c>
      <c r="S34" s="200">
        <v>4.2300000000000004</v>
      </c>
      <c r="T34" s="200">
        <v>0</v>
      </c>
      <c r="U34" s="200">
        <v>2.12</v>
      </c>
      <c r="V34" s="200">
        <v>4.37</v>
      </c>
      <c r="W34" s="200">
        <v>5.78</v>
      </c>
      <c r="X34" s="200">
        <v>6.3</v>
      </c>
      <c r="Y34" s="200">
        <v>0</v>
      </c>
      <c r="Z34" s="200">
        <v>19.28</v>
      </c>
      <c r="AA34" s="200">
        <v>19.93</v>
      </c>
      <c r="AB34" s="200">
        <v>0</v>
      </c>
      <c r="AC34" s="200">
        <v>9.92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5.79</v>
      </c>
      <c r="AJ34" s="200">
        <v>0</v>
      </c>
      <c r="AK34" s="200">
        <v>19.600000000000001</v>
      </c>
      <c r="AL34" s="200">
        <v>0</v>
      </c>
      <c r="AM34" s="200">
        <v>0</v>
      </c>
      <c r="AN34" s="200">
        <v>0</v>
      </c>
      <c r="AO34" s="200">
        <v>204.45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10.76</v>
      </c>
      <c r="K35" s="200">
        <v>6.16</v>
      </c>
      <c r="L35" s="200">
        <v>269.06</v>
      </c>
      <c r="M35" s="200">
        <v>1.1499999999999999</v>
      </c>
      <c r="N35" s="200">
        <v>1.2</v>
      </c>
      <c r="O35" s="200">
        <v>0</v>
      </c>
      <c r="P35" s="200">
        <v>1.2</v>
      </c>
      <c r="Q35" s="200">
        <v>0.11</v>
      </c>
      <c r="R35" s="200">
        <v>7.01</v>
      </c>
      <c r="S35" s="200">
        <v>4.2300000000000004</v>
      </c>
      <c r="T35" s="200">
        <v>0</v>
      </c>
      <c r="U35" s="200">
        <v>2.12</v>
      </c>
      <c r="V35" s="200">
        <v>4.37</v>
      </c>
      <c r="W35" s="200">
        <v>5.78</v>
      </c>
      <c r="X35" s="200">
        <v>6.3</v>
      </c>
      <c r="Y35" s="200">
        <v>0</v>
      </c>
      <c r="Z35" s="200">
        <v>19.5</v>
      </c>
      <c r="AA35" s="200">
        <v>19.93</v>
      </c>
      <c r="AB35" s="200">
        <v>0</v>
      </c>
      <c r="AC35" s="200">
        <v>9.92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5.79</v>
      </c>
      <c r="AJ35" s="200">
        <v>0</v>
      </c>
      <c r="AK35" s="200">
        <v>19.600000000000001</v>
      </c>
      <c r="AL35" s="200">
        <v>0</v>
      </c>
      <c r="AM35" s="200">
        <v>0</v>
      </c>
      <c r="AN35" s="200">
        <v>0</v>
      </c>
      <c r="AO35" s="200">
        <v>204.45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10.76</v>
      </c>
      <c r="K36" s="200">
        <v>6.16</v>
      </c>
      <c r="L36" s="200">
        <v>269.06</v>
      </c>
      <c r="M36" s="200">
        <v>1.1499999999999999</v>
      </c>
      <c r="N36" s="200">
        <v>1.2</v>
      </c>
      <c r="O36" s="200">
        <v>0</v>
      </c>
      <c r="P36" s="200">
        <v>1.2</v>
      </c>
      <c r="Q36" s="200">
        <v>0.11</v>
      </c>
      <c r="R36" s="200">
        <v>7.01</v>
      </c>
      <c r="S36" s="200">
        <v>4.08</v>
      </c>
      <c r="T36" s="200">
        <v>0</v>
      </c>
      <c r="U36" s="200">
        <v>2.12</v>
      </c>
      <c r="V36" s="200">
        <v>2.7</v>
      </c>
      <c r="W36" s="200">
        <v>4.66</v>
      </c>
      <c r="X36" s="200">
        <v>6.3</v>
      </c>
      <c r="Y36" s="200">
        <v>0</v>
      </c>
      <c r="Z36" s="200">
        <v>19.5</v>
      </c>
      <c r="AA36" s="200">
        <v>19.93</v>
      </c>
      <c r="AB36" s="200">
        <v>0</v>
      </c>
      <c r="AC36" s="200">
        <v>9.92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5.79</v>
      </c>
      <c r="AJ36" s="200">
        <v>0</v>
      </c>
      <c r="AK36" s="200">
        <v>19.600000000000001</v>
      </c>
      <c r="AL36" s="200">
        <v>0</v>
      </c>
      <c r="AM36" s="200">
        <v>0</v>
      </c>
      <c r="AN36" s="200">
        <v>0</v>
      </c>
      <c r="AO36" s="200">
        <v>204.45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10.76</v>
      </c>
      <c r="K37" s="200">
        <v>6.16</v>
      </c>
      <c r="L37" s="200">
        <v>269.06</v>
      </c>
      <c r="M37" s="200">
        <v>1.1499999999999999</v>
      </c>
      <c r="N37" s="200">
        <v>1.2</v>
      </c>
      <c r="O37" s="200">
        <v>0</v>
      </c>
      <c r="P37" s="200">
        <v>1.2</v>
      </c>
      <c r="Q37" s="200">
        <v>0.11</v>
      </c>
      <c r="R37" s="200">
        <v>7.01</v>
      </c>
      <c r="S37" s="200">
        <v>4.08</v>
      </c>
      <c r="T37" s="200">
        <v>0</v>
      </c>
      <c r="U37" s="200">
        <v>2.12</v>
      </c>
      <c r="V37" s="200">
        <v>2.7</v>
      </c>
      <c r="W37" s="200">
        <v>4.66</v>
      </c>
      <c r="X37" s="200">
        <v>3.53</v>
      </c>
      <c r="Y37" s="200">
        <v>0</v>
      </c>
      <c r="Z37" s="200">
        <v>19.5</v>
      </c>
      <c r="AA37" s="200">
        <v>19.93</v>
      </c>
      <c r="AB37" s="200">
        <v>0</v>
      </c>
      <c r="AC37" s="200">
        <v>9.92</v>
      </c>
      <c r="AD37" s="200">
        <v>0</v>
      </c>
      <c r="AE37" s="200">
        <v>0</v>
      </c>
      <c r="AF37" s="200">
        <v>0</v>
      </c>
      <c r="AG37" s="200">
        <v>0</v>
      </c>
      <c r="AH37" s="200">
        <v>38.56</v>
      </c>
      <c r="AI37" s="200">
        <v>5.79</v>
      </c>
      <c r="AJ37" s="200">
        <v>0</v>
      </c>
      <c r="AK37" s="200">
        <v>19.600000000000001</v>
      </c>
      <c r="AL37" s="200">
        <v>0</v>
      </c>
      <c r="AM37" s="200">
        <v>0</v>
      </c>
      <c r="AN37" s="200">
        <v>0</v>
      </c>
      <c r="AO37" s="200">
        <v>204.45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10.76</v>
      </c>
      <c r="K38" s="200">
        <v>6.16</v>
      </c>
      <c r="L38" s="200">
        <v>269.06</v>
      </c>
      <c r="M38" s="200">
        <v>1.1499999999999999</v>
      </c>
      <c r="N38" s="200">
        <v>1.2</v>
      </c>
      <c r="O38" s="200">
        <v>0</v>
      </c>
      <c r="P38" s="200">
        <v>1.2</v>
      </c>
      <c r="Q38" s="200">
        <v>0.11</v>
      </c>
      <c r="R38" s="200">
        <v>7.01</v>
      </c>
      <c r="S38" s="200">
        <v>4.08</v>
      </c>
      <c r="T38" s="200">
        <v>0</v>
      </c>
      <c r="U38" s="200">
        <v>2.12</v>
      </c>
      <c r="V38" s="200">
        <v>2.7</v>
      </c>
      <c r="W38" s="200">
        <v>4.66</v>
      </c>
      <c r="X38" s="200">
        <v>3.53</v>
      </c>
      <c r="Y38" s="200">
        <v>0</v>
      </c>
      <c r="Z38" s="200">
        <v>19.5</v>
      </c>
      <c r="AA38" s="200">
        <v>19.93</v>
      </c>
      <c r="AB38" s="200">
        <v>0</v>
      </c>
      <c r="AC38" s="200">
        <v>9.92</v>
      </c>
      <c r="AD38" s="200">
        <v>0</v>
      </c>
      <c r="AE38" s="200">
        <v>0</v>
      </c>
      <c r="AF38" s="200">
        <v>0</v>
      </c>
      <c r="AG38" s="200">
        <v>0</v>
      </c>
      <c r="AH38" s="200">
        <v>38.56</v>
      </c>
      <c r="AI38" s="200">
        <v>5.79</v>
      </c>
      <c r="AJ38" s="200">
        <v>0</v>
      </c>
      <c r="AK38" s="200">
        <v>19.600000000000001</v>
      </c>
      <c r="AL38" s="200">
        <v>0</v>
      </c>
      <c r="AM38" s="200">
        <v>0</v>
      </c>
      <c r="AN38" s="200">
        <v>0</v>
      </c>
      <c r="AO38" s="200">
        <v>204.45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10.76</v>
      </c>
      <c r="K39" s="200">
        <v>6.03</v>
      </c>
      <c r="L39" s="200">
        <v>269.06</v>
      </c>
      <c r="M39" s="200">
        <v>1.1499999999999999</v>
      </c>
      <c r="N39" s="200">
        <v>1.2</v>
      </c>
      <c r="O39" s="200">
        <v>0</v>
      </c>
      <c r="P39" s="200">
        <v>1.2</v>
      </c>
      <c r="Q39" s="200">
        <v>0.11</v>
      </c>
      <c r="R39" s="200">
        <v>7.01</v>
      </c>
      <c r="S39" s="200">
        <v>4.08</v>
      </c>
      <c r="T39" s="200">
        <v>0</v>
      </c>
      <c r="U39" s="200">
        <v>2.12</v>
      </c>
      <c r="V39" s="200">
        <v>2.7</v>
      </c>
      <c r="W39" s="200">
        <v>4.66</v>
      </c>
      <c r="X39" s="200">
        <v>3.53</v>
      </c>
      <c r="Y39" s="200">
        <v>0</v>
      </c>
      <c r="Z39" s="200">
        <v>19.5</v>
      </c>
      <c r="AA39" s="200">
        <v>19.93</v>
      </c>
      <c r="AB39" s="200">
        <v>0</v>
      </c>
      <c r="AC39" s="200">
        <v>9.92</v>
      </c>
      <c r="AD39" s="200">
        <v>0</v>
      </c>
      <c r="AE39" s="200">
        <v>0</v>
      </c>
      <c r="AF39" s="200">
        <v>0</v>
      </c>
      <c r="AG39" s="200">
        <v>0</v>
      </c>
      <c r="AH39" s="200">
        <v>38.56</v>
      </c>
      <c r="AI39" s="200">
        <v>5.79</v>
      </c>
      <c r="AJ39" s="200">
        <v>0</v>
      </c>
      <c r="AK39" s="200">
        <v>19.600000000000001</v>
      </c>
      <c r="AL39" s="200">
        <v>0</v>
      </c>
      <c r="AM39" s="200">
        <v>0</v>
      </c>
      <c r="AN39" s="200">
        <v>0</v>
      </c>
      <c r="AO39" s="200">
        <v>204.45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10.76</v>
      </c>
      <c r="K40" s="200">
        <v>6.08</v>
      </c>
      <c r="L40" s="200">
        <v>269.06</v>
      </c>
      <c r="M40" s="200">
        <v>1.1499999999999999</v>
      </c>
      <c r="N40" s="200">
        <v>1.2</v>
      </c>
      <c r="O40" s="200">
        <v>0</v>
      </c>
      <c r="P40" s="200">
        <v>1.2</v>
      </c>
      <c r="Q40" s="200">
        <v>0.11</v>
      </c>
      <c r="R40" s="200">
        <v>7.01</v>
      </c>
      <c r="S40" s="200">
        <v>4.08</v>
      </c>
      <c r="T40" s="200">
        <v>0</v>
      </c>
      <c r="U40" s="200">
        <v>2.12</v>
      </c>
      <c r="V40" s="200">
        <v>2.7</v>
      </c>
      <c r="W40" s="200">
        <v>4.66</v>
      </c>
      <c r="X40" s="200">
        <v>3.53</v>
      </c>
      <c r="Y40" s="200">
        <v>0</v>
      </c>
      <c r="Z40" s="200">
        <v>19.5</v>
      </c>
      <c r="AA40" s="200">
        <v>19.93</v>
      </c>
      <c r="AB40" s="200">
        <v>0</v>
      </c>
      <c r="AC40" s="200">
        <v>9.92</v>
      </c>
      <c r="AD40" s="200">
        <v>0</v>
      </c>
      <c r="AE40" s="200">
        <v>0</v>
      </c>
      <c r="AF40" s="200">
        <v>0</v>
      </c>
      <c r="AG40" s="200">
        <v>0</v>
      </c>
      <c r="AH40" s="200">
        <v>38.56</v>
      </c>
      <c r="AI40" s="200">
        <v>5.79</v>
      </c>
      <c r="AJ40" s="200">
        <v>0</v>
      </c>
      <c r="AK40" s="200">
        <v>19.600000000000001</v>
      </c>
      <c r="AL40" s="200">
        <v>0</v>
      </c>
      <c r="AM40" s="200">
        <v>0</v>
      </c>
      <c r="AN40" s="200">
        <v>0</v>
      </c>
      <c r="AO40" s="200">
        <v>204.45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10.76</v>
      </c>
      <c r="K41" s="200">
        <v>6.03</v>
      </c>
      <c r="L41" s="200">
        <v>269.06</v>
      </c>
      <c r="M41" s="200">
        <v>1.1499999999999999</v>
      </c>
      <c r="N41" s="200">
        <v>1.2</v>
      </c>
      <c r="O41" s="200">
        <v>0</v>
      </c>
      <c r="P41" s="200">
        <v>1.2</v>
      </c>
      <c r="Q41" s="200">
        <v>0.11</v>
      </c>
      <c r="R41" s="200">
        <v>7.01</v>
      </c>
      <c r="S41" s="200">
        <v>4</v>
      </c>
      <c r="T41" s="200">
        <v>0</v>
      </c>
      <c r="U41" s="200">
        <v>2.12</v>
      </c>
      <c r="V41" s="200">
        <v>4.37</v>
      </c>
      <c r="W41" s="200">
        <v>5.85</v>
      </c>
      <c r="X41" s="200">
        <v>15.48</v>
      </c>
      <c r="Y41" s="200">
        <v>0</v>
      </c>
      <c r="Z41" s="200">
        <v>19.2</v>
      </c>
      <c r="AA41" s="200">
        <v>19.93</v>
      </c>
      <c r="AB41" s="200">
        <v>0</v>
      </c>
      <c r="AC41" s="200">
        <v>9.92</v>
      </c>
      <c r="AD41" s="200">
        <v>0</v>
      </c>
      <c r="AE41" s="200">
        <v>0</v>
      </c>
      <c r="AF41" s="200">
        <v>0</v>
      </c>
      <c r="AG41" s="200">
        <v>0</v>
      </c>
      <c r="AH41" s="200">
        <v>38.56</v>
      </c>
      <c r="AI41" s="200">
        <v>5.79</v>
      </c>
      <c r="AJ41" s="200">
        <v>0</v>
      </c>
      <c r="AK41" s="200">
        <v>19.600000000000001</v>
      </c>
      <c r="AL41" s="200">
        <v>0</v>
      </c>
      <c r="AM41" s="200">
        <v>0</v>
      </c>
      <c r="AN41" s="200">
        <v>0</v>
      </c>
      <c r="AO41" s="200">
        <v>204.45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10.76</v>
      </c>
      <c r="K42" s="200">
        <v>6.08</v>
      </c>
      <c r="L42" s="200">
        <v>269.06</v>
      </c>
      <c r="M42" s="200">
        <v>1.1499999999999999</v>
      </c>
      <c r="N42" s="200">
        <v>1.2</v>
      </c>
      <c r="O42" s="200">
        <v>0</v>
      </c>
      <c r="P42" s="200">
        <v>1.2</v>
      </c>
      <c r="Q42" s="200">
        <v>0.11</v>
      </c>
      <c r="R42" s="200">
        <v>7.01</v>
      </c>
      <c r="S42" s="200">
        <v>4</v>
      </c>
      <c r="T42" s="200">
        <v>0</v>
      </c>
      <c r="U42" s="200">
        <v>2.12</v>
      </c>
      <c r="V42" s="200">
        <v>4.37</v>
      </c>
      <c r="W42" s="200">
        <v>5.85</v>
      </c>
      <c r="X42" s="200">
        <v>15.67</v>
      </c>
      <c r="Y42" s="200">
        <v>0</v>
      </c>
      <c r="Z42" s="200">
        <v>19.18</v>
      </c>
      <c r="AA42" s="200">
        <v>19.93</v>
      </c>
      <c r="AB42" s="200">
        <v>0</v>
      </c>
      <c r="AC42" s="200">
        <v>9.92</v>
      </c>
      <c r="AD42" s="200">
        <v>0</v>
      </c>
      <c r="AE42" s="200">
        <v>0</v>
      </c>
      <c r="AF42" s="200">
        <v>0</v>
      </c>
      <c r="AG42" s="200">
        <v>0</v>
      </c>
      <c r="AH42" s="200">
        <v>38.56</v>
      </c>
      <c r="AI42" s="200">
        <v>5.79</v>
      </c>
      <c r="AJ42" s="200">
        <v>0</v>
      </c>
      <c r="AK42" s="200">
        <v>19.600000000000001</v>
      </c>
      <c r="AL42" s="200">
        <v>0</v>
      </c>
      <c r="AM42" s="200">
        <v>0</v>
      </c>
      <c r="AN42" s="200">
        <v>0</v>
      </c>
      <c r="AO42" s="200">
        <v>204.45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10.76</v>
      </c>
      <c r="K43" s="200">
        <v>6.03</v>
      </c>
      <c r="L43" s="200">
        <v>269.06</v>
      </c>
      <c r="M43" s="200">
        <v>1.1499999999999999</v>
      </c>
      <c r="N43" s="200">
        <v>1.2</v>
      </c>
      <c r="O43" s="200">
        <v>0</v>
      </c>
      <c r="P43" s="200">
        <v>1.2</v>
      </c>
      <c r="Q43" s="200">
        <v>0.11</v>
      </c>
      <c r="R43" s="200">
        <v>7.01</v>
      </c>
      <c r="S43" s="200">
        <v>4</v>
      </c>
      <c r="T43" s="200">
        <v>0</v>
      </c>
      <c r="U43" s="200">
        <v>2.12</v>
      </c>
      <c r="V43" s="200">
        <v>4.37</v>
      </c>
      <c r="W43" s="200">
        <v>5.85</v>
      </c>
      <c r="X43" s="200">
        <v>15.67</v>
      </c>
      <c r="Y43" s="200">
        <v>0</v>
      </c>
      <c r="Z43" s="200">
        <v>19.5</v>
      </c>
      <c r="AA43" s="200">
        <v>19.93</v>
      </c>
      <c r="AB43" s="200">
        <v>0</v>
      </c>
      <c r="AC43" s="200">
        <v>9.92</v>
      </c>
      <c r="AD43" s="200">
        <v>0</v>
      </c>
      <c r="AE43" s="200">
        <v>0</v>
      </c>
      <c r="AF43" s="200">
        <v>0</v>
      </c>
      <c r="AG43" s="200">
        <v>0</v>
      </c>
      <c r="AH43" s="200">
        <v>38.56</v>
      </c>
      <c r="AI43" s="200">
        <v>4.82</v>
      </c>
      <c r="AJ43" s="200">
        <v>0</v>
      </c>
      <c r="AK43" s="200">
        <v>19.600000000000001</v>
      </c>
      <c r="AL43" s="200">
        <v>0</v>
      </c>
      <c r="AM43" s="200">
        <v>0</v>
      </c>
      <c r="AN43" s="200">
        <v>0</v>
      </c>
      <c r="AO43" s="200">
        <v>204.45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10.76</v>
      </c>
      <c r="K44" s="200">
        <v>6.08</v>
      </c>
      <c r="L44" s="200">
        <v>269.06</v>
      </c>
      <c r="M44" s="200">
        <v>1.1499999999999999</v>
      </c>
      <c r="N44" s="200">
        <v>1.2</v>
      </c>
      <c r="O44" s="200">
        <v>0</v>
      </c>
      <c r="P44" s="200">
        <v>1.2</v>
      </c>
      <c r="Q44" s="200">
        <v>0.11</v>
      </c>
      <c r="R44" s="200">
        <v>7.01</v>
      </c>
      <c r="S44" s="200">
        <v>4</v>
      </c>
      <c r="T44" s="200">
        <v>0</v>
      </c>
      <c r="U44" s="200">
        <v>2.12</v>
      </c>
      <c r="V44" s="200">
        <v>4.37</v>
      </c>
      <c r="W44" s="200">
        <v>5.85</v>
      </c>
      <c r="X44" s="200">
        <v>15.67</v>
      </c>
      <c r="Y44" s="200">
        <v>0</v>
      </c>
      <c r="Z44" s="200">
        <v>19.5</v>
      </c>
      <c r="AA44" s="200">
        <v>19.93</v>
      </c>
      <c r="AB44" s="200">
        <v>0</v>
      </c>
      <c r="AC44" s="200">
        <v>10.37</v>
      </c>
      <c r="AD44" s="200">
        <v>0</v>
      </c>
      <c r="AE44" s="200">
        <v>0</v>
      </c>
      <c r="AF44" s="200">
        <v>0</v>
      </c>
      <c r="AG44" s="200">
        <v>0</v>
      </c>
      <c r="AH44" s="200">
        <v>38.56</v>
      </c>
      <c r="AI44" s="200">
        <v>4.82</v>
      </c>
      <c r="AJ44" s="200">
        <v>0</v>
      </c>
      <c r="AK44" s="200">
        <v>19.600000000000001</v>
      </c>
      <c r="AL44" s="200">
        <v>0</v>
      </c>
      <c r="AM44" s="200">
        <v>0</v>
      </c>
      <c r="AN44" s="200">
        <v>0</v>
      </c>
      <c r="AO44" s="200">
        <v>204.45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10.76</v>
      </c>
      <c r="K45" s="200">
        <v>6.04</v>
      </c>
      <c r="L45" s="200">
        <v>269.06</v>
      </c>
      <c r="M45" s="200">
        <v>1.1499999999999999</v>
      </c>
      <c r="N45" s="200">
        <v>1.2</v>
      </c>
      <c r="O45" s="200">
        <v>0</v>
      </c>
      <c r="P45" s="200">
        <v>1.2</v>
      </c>
      <c r="Q45" s="200">
        <v>0.11</v>
      </c>
      <c r="R45" s="200">
        <v>7.01</v>
      </c>
      <c r="S45" s="200">
        <v>4</v>
      </c>
      <c r="T45" s="200">
        <v>0</v>
      </c>
      <c r="U45" s="200">
        <v>2.12</v>
      </c>
      <c r="V45" s="200">
        <v>4.37</v>
      </c>
      <c r="W45" s="200">
        <v>5.85</v>
      </c>
      <c r="X45" s="200">
        <v>15.67</v>
      </c>
      <c r="Y45" s="200">
        <v>0</v>
      </c>
      <c r="Z45" s="200">
        <v>19.5</v>
      </c>
      <c r="AA45" s="200">
        <v>19.93</v>
      </c>
      <c r="AB45" s="200">
        <v>0</v>
      </c>
      <c r="AC45" s="200">
        <v>10.37</v>
      </c>
      <c r="AD45" s="200">
        <v>0</v>
      </c>
      <c r="AE45" s="200">
        <v>0</v>
      </c>
      <c r="AF45" s="200">
        <v>0</v>
      </c>
      <c r="AG45" s="200">
        <v>0</v>
      </c>
      <c r="AH45" s="200">
        <v>38.56</v>
      </c>
      <c r="AI45" s="200">
        <v>4.82</v>
      </c>
      <c r="AJ45" s="200">
        <v>0</v>
      </c>
      <c r="AK45" s="200">
        <v>19.600000000000001</v>
      </c>
      <c r="AL45" s="200">
        <v>0</v>
      </c>
      <c r="AM45" s="200">
        <v>0</v>
      </c>
      <c r="AN45" s="200">
        <v>0</v>
      </c>
      <c r="AO45" s="200">
        <v>204.45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10.76</v>
      </c>
      <c r="K46" s="200">
        <v>6.08</v>
      </c>
      <c r="L46" s="200">
        <v>269.06</v>
      </c>
      <c r="M46" s="200">
        <v>1.1499999999999999</v>
      </c>
      <c r="N46" s="200">
        <v>1.2</v>
      </c>
      <c r="O46" s="200">
        <v>0</v>
      </c>
      <c r="P46" s="200">
        <v>1.2</v>
      </c>
      <c r="Q46" s="200">
        <v>0.11</v>
      </c>
      <c r="R46" s="200">
        <v>7.01</v>
      </c>
      <c r="S46" s="200">
        <v>4</v>
      </c>
      <c r="T46" s="200">
        <v>0</v>
      </c>
      <c r="U46" s="200">
        <v>2.12</v>
      </c>
      <c r="V46" s="200">
        <v>4.37</v>
      </c>
      <c r="W46" s="200">
        <v>5.85</v>
      </c>
      <c r="X46" s="200">
        <v>15.66</v>
      </c>
      <c r="Y46" s="200">
        <v>0</v>
      </c>
      <c r="Z46" s="200">
        <v>19.5</v>
      </c>
      <c r="AA46" s="200">
        <v>19.93</v>
      </c>
      <c r="AB46" s="200">
        <v>0</v>
      </c>
      <c r="AC46" s="200">
        <v>10.37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4.82</v>
      </c>
      <c r="AJ46" s="200">
        <v>0</v>
      </c>
      <c r="AK46" s="200">
        <v>17.38</v>
      </c>
      <c r="AL46" s="200">
        <v>0</v>
      </c>
      <c r="AM46" s="200">
        <v>0</v>
      </c>
      <c r="AN46" s="200">
        <v>0</v>
      </c>
      <c r="AO46" s="200">
        <v>204.45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10.76</v>
      </c>
      <c r="K47" s="200">
        <v>5.61</v>
      </c>
      <c r="L47" s="200">
        <v>269.06</v>
      </c>
      <c r="M47" s="200">
        <v>1.1499999999999999</v>
      </c>
      <c r="N47" s="200">
        <v>1.2</v>
      </c>
      <c r="O47" s="200">
        <v>0</v>
      </c>
      <c r="P47" s="200">
        <v>1.2</v>
      </c>
      <c r="Q47" s="200">
        <v>0.11</v>
      </c>
      <c r="R47" s="200">
        <v>6.89</v>
      </c>
      <c r="S47" s="200">
        <v>3.93</v>
      </c>
      <c r="T47" s="200">
        <v>0</v>
      </c>
      <c r="U47" s="200">
        <v>2.12</v>
      </c>
      <c r="V47" s="200">
        <v>4.37</v>
      </c>
      <c r="W47" s="200">
        <v>5.85</v>
      </c>
      <c r="X47" s="200">
        <v>15.66</v>
      </c>
      <c r="Y47" s="200">
        <v>0</v>
      </c>
      <c r="Z47" s="200">
        <v>19.5</v>
      </c>
      <c r="AA47" s="200">
        <v>19.93</v>
      </c>
      <c r="AB47" s="200">
        <v>0</v>
      </c>
      <c r="AC47" s="200">
        <v>10.37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4.82</v>
      </c>
      <c r="AJ47" s="200">
        <v>0</v>
      </c>
      <c r="AK47" s="200">
        <v>19.600000000000001</v>
      </c>
      <c r="AL47" s="200">
        <v>0</v>
      </c>
      <c r="AM47" s="200">
        <v>0</v>
      </c>
      <c r="AN47" s="200">
        <v>0</v>
      </c>
      <c r="AO47" s="200">
        <v>204.45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10.76</v>
      </c>
      <c r="K48" s="200">
        <v>5.65</v>
      </c>
      <c r="L48" s="200">
        <v>269.06</v>
      </c>
      <c r="M48" s="200">
        <v>1.1599999999999999</v>
      </c>
      <c r="N48" s="200">
        <v>1.2</v>
      </c>
      <c r="O48" s="200">
        <v>0</v>
      </c>
      <c r="P48" s="200">
        <v>1.2</v>
      </c>
      <c r="Q48" s="200">
        <v>0.11</v>
      </c>
      <c r="R48" s="200">
        <v>6.89</v>
      </c>
      <c r="S48" s="200">
        <v>3.93</v>
      </c>
      <c r="T48" s="200">
        <v>0</v>
      </c>
      <c r="U48" s="200">
        <v>2.12</v>
      </c>
      <c r="V48" s="200">
        <v>4.37</v>
      </c>
      <c r="W48" s="200">
        <v>5.85</v>
      </c>
      <c r="X48" s="200">
        <v>15.66</v>
      </c>
      <c r="Y48" s="200">
        <v>0</v>
      </c>
      <c r="Z48" s="200">
        <v>19.5</v>
      </c>
      <c r="AA48" s="200">
        <v>19.93</v>
      </c>
      <c r="AB48" s="200">
        <v>0</v>
      </c>
      <c r="AC48" s="200">
        <v>10.37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4.82</v>
      </c>
      <c r="AJ48" s="200">
        <v>0</v>
      </c>
      <c r="AK48" s="200">
        <v>19.600000000000001</v>
      </c>
      <c r="AL48" s="200">
        <v>0</v>
      </c>
      <c r="AM48" s="200">
        <v>0</v>
      </c>
      <c r="AN48" s="200">
        <v>0</v>
      </c>
      <c r="AO48" s="200">
        <v>204.45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10.76</v>
      </c>
      <c r="K49" s="200">
        <v>5.61</v>
      </c>
      <c r="L49" s="200">
        <v>269.06</v>
      </c>
      <c r="M49" s="200">
        <v>1.1499999999999999</v>
      </c>
      <c r="N49" s="200">
        <v>1.2</v>
      </c>
      <c r="O49" s="200">
        <v>0</v>
      </c>
      <c r="P49" s="200">
        <v>1.2</v>
      </c>
      <c r="Q49" s="200">
        <v>0.11</v>
      </c>
      <c r="R49" s="200">
        <v>7.01</v>
      </c>
      <c r="S49" s="200">
        <v>4.01</v>
      </c>
      <c r="T49" s="200">
        <v>0</v>
      </c>
      <c r="U49" s="200">
        <v>2.12</v>
      </c>
      <c r="V49" s="200">
        <v>4.37</v>
      </c>
      <c r="W49" s="200">
        <v>5.85</v>
      </c>
      <c r="X49" s="200">
        <v>1</v>
      </c>
      <c r="Y49" s="200">
        <v>0</v>
      </c>
      <c r="Z49" s="200">
        <v>19.5</v>
      </c>
      <c r="AA49" s="200">
        <v>19.93</v>
      </c>
      <c r="AB49" s="200">
        <v>0</v>
      </c>
      <c r="AC49" s="200">
        <v>10.81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4.82</v>
      </c>
      <c r="AJ49" s="200">
        <v>0</v>
      </c>
      <c r="AK49" s="200">
        <v>19.600000000000001</v>
      </c>
      <c r="AL49" s="200">
        <v>0</v>
      </c>
      <c r="AM49" s="200">
        <v>0</v>
      </c>
      <c r="AN49" s="200">
        <v>0</v>
      </c>
      <c r="AO49" s="200">
        <v>204.45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10.76</v>
      </c>
      <c r="K50" s="200">
        <v>5.65</v>
      </c>
      <c r="L50" s="200">
        <v>269.06</v>
      </c>
      <c r="M50" s="200">
        <v>1.1499999999999999</v>
      </c>
      <c r="N50" s="200">
        <v>1.2</v>
      </c>
      <c r="O50" s="200">
        <v>0</v>
      </c>
      <c r="P50" s="200">
        <v>1.2</v>
      </c>
      <c r="Q50" s="200">
        <v>0.11</v>
      </c>
      <c r="R50" s="200">
        <v>6.84</v>
      </c>
      <c r="S50" s="200">
        <v>4.01</v>
      </c>
      <c r="T50" s="200">
        <v>0</v>
      </c>
      <c r="U50" s="200">
        <v>2.12</v>
      </c>
      <c r="V50" s="200">
        <v>4.37</v>
      </c>
      <c r="W50" s="200">
        <v>5.85</v>
      </c>
      <c r="X50" s="200">
        <v>1</v>
      </c>
      <c r="Y50" s="200">
        <v>0</v>
      </c>
      <c r="Z50" s="200">
        <v>1.28</v>
      </c>
      <c r="AA50" s="200">
        <v>0.91</v>
      </c>
      <c r="AB50" s="200">
        <v>0</v>
      </c>
      <c r="AC50" s="200">
        <v>10.81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4.82</v>
      </c>
      <c r="AJ50" s="200">
        <v>0</v>
      </c>
      <c r="AK50" s="200">
        <v>19.600000000000001</v>
      </c>
      <c r="AL50" s="200">
        <v>0</v>
      </c>
      <c r="AM50" s="200">
        <v>0</v>
      </c>
      <c r="AN50" s="200">
        <v>0</v>
      </c>
      <c r="AO50" s="200">
        <v>204.45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10.76</v>
      </c>
      <c r="K51" s="200">
        <v>5.7</v>
      </c>
      <c r="L51" s="200">
        <v>269.06</v>
      </c>
      <c r="M51" s="200">
        <v>1.1499999999999999</v>
      </c>
      <c r="N51" s="200">
        <v>1.2</v>
      </c>
      <c r="O51" s="200">
        <v>0</v>
      </c>
      <c r="P51" s="200">
        <v>1.2</v>
      </c>
      <c r="Q51" s="200">
        <v>0.11</v>
      </c>
      <c r="R51" s="200">
        <v>0</v>
      </c>
      <c r="S51" s="200">
        <v>0.27</v>
      </c>
      <c r="T51" s="200">
        <v>0</v>
      </c>
      <c r="U51" s="200">
        <v>2.12</v>
      </c>
      <c r="V51" s="200">
        <v>0.51</v>
      </c>
      <c r="W51" s="200">
        <v>0.35</v>
      </c>
      <c r="X51" s="200">
        <v>1</v>
      </c>
      <c r="Y51" s="200">
        <v>0</v>
      </c>
      <c r="Z51" s="200">
        <v>1.28</v>
      </c>
      <c r="AA51" s="200">
        <v>0.91</v>
      </c>
      <c r="AB51" s="200">
        <v>0</v>
      </c>
      <c r="AC51" s="200">
        <v>10.81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3.86</v>
      </c>
      <c r="AJ51" s="200">
        <v>0</v>
      </c>
      <c r="AK51" s="200">
        <v>17.38</v>
      </c>
      <c r="AL51" s="200">
        <v>0</v>
      </c>
      <c r="AM51" s="200">
        <v>0</v>
      </c>
      <c r="AN51" s="200">
        <v>0</v>
      </c>
      <c r="AO51" s="200">
        <v>200.1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10.76</v>
      </c>
      <c r="K52" s="200">
        <v>7.48</v>
      </c>
      <c r="L52" s="200">
        <v>269.06</v>
      </c>
      <c r="M52" s="200">
        <v>1.1499999999999999</v>
      </c>
      <c r="N52" s="200">
        <v>1.2</v>
      </c>
      <c r="O52" s="200">
        <v>0</v>
      </c>
      <c r="P52" s="200">
        <v>1.2</v>
      </c>
      <c r="Q52" s="200">
        <v>0.11</v>
      </c>
      <c r="R52" s="200">
        <v>0.43</v>
      </c>
      <c r="S52" s="200">
        <v>0.27</v>
      </c>
      <c r="T52" s="200">
        <v>0</v>
      </c>
      <c r="U52" s="200">
        <v>2.12</v>
      </c>
      <c r="V52" s="200">
        <v>0.14000000000000001</v>
      </c>
      <c r="W52" s="200">
        <v>0.35</v>
      </c>
      <c r="X52" s="200">
        <v>1</v>
      </c>
      <c r="Y52" s="200">
        <v>0</v>
      </c>
      <c r="Z52" s="200">
        <v>1.28</v>
      </c>
      <c r="AA52" s="200">
        <v>0.91</v>
      </c>
      <c r="AB52" s="200">
        <v>0</v>
      </c>
      <c r="AC52" s="200">
        <v>10.81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3.86</v>
      </c>
      <c r="AJ52" s="200">
        <v>0</v>
      </c>
      <c r="AK52" s="200">
        <v>19.600000000000001</v>
      </c>
      <c r="AL52" s="200">
        <v>0</v>
      </c>
      <c r="AM52" s="200">
        <v>0</v>
      </c>
      <c r="AN52" s="200">
        <v>0</v>
      </c>
      <c r="AO52" s="200">
        <v>200.1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10.76</v>
      </c>
      <c r="K53" s="200">
        <v>7.48</v>
      </c>
      <c r="L53" s="200">
        <v>269.06</v>
      </c>
      <c r="M53" s="200">
        <v>1.1499999999999999</v>
      </c>
      <c r="N53" s="200">
        <v>1.2</v>
      </c>
      <c r="O53" s="200">
        <v>0</v>
      </c>
      <c r="P53" s="200">
        <v>1.25</v>
      </c>
      <c r="Q53" s="200">
        <v>0.11</v>
      </c>
      <c r="R53" s="200">
        <v>0.43</v>
      </c>
      <c r="S53" s="200">
        <v>0.27</v>
      </c>
      <c r="T53" s="200">
        <v>0</v>
      </c>
      <c r="U53" s="200">
        <v>2.12</v>
      </c>
      <c r="V53" s="200">
        <v>0</v>
      </c>
      <c r="W53" s="200">
        <v>0.35</v>
      </c>
      <c r="X53" s="200">
        <v>1</v>
      </c>
      <c r="Y53" s="200">
        <v>0</v>
      </c>
      <c r="Z53" s="200">
        <v>1.28</v>
      </c>
      <c r="AA53" s="200">
        <v>0.91</v>
      </c>
      <c r="AB53" s="200">
        <v>0</v>
      </c>
      <c r="AC53" s="200">
        <v>10.81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3.86</v>
      </c>
      <c r="AJ53" s="200">
        <v>0</v>
      </c>
      <c r="AK53" s="200">
        <v>19.600000000000001</v>
      </c>
      <c r="AL53" s="200">
        <v>0</v>
      </c>
      <c r="AM53" s="200">
        <v>0</v>
      </c>
      <c r="AN53" s="200">
        <v>0</v>
      </c>
      <c r="AO53" s="200">
        <v>200.1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10.76</v>
      </c>
      <c r="K54" s="200">
        <v>7.48</v>
      </c>
      <c r="L54" s="200">
        <v>269.06</v>
      </c>
      <c r="M54" s="200">
        <v>1.1499999999999999</v>
      </c>
      <c r="N54" s="200">
        <v>1.2</v>
      </c>
      <c r="O54" s="200">
        <v>0</v>
      </c>
      <c r="P54" s="200">
        <v>1.25</v>
      </c>
      <c r="Q54" s="200">
        <v>0.11</v>
      </c>
      <c r="R54" s="200">
        <v>0.43</v>
      </c>
      <c r="S54" s="200">
        <v>0.27</v>
      </c>
      <c r="T54" s="200">
        <v>0</v>
      </c>
      <c r="U54" s="200">
        <v>2.12</v>
      </c>
      <c r="V54" s="200">
        <v>0</v>
      </c>
      <c r="W54" s="200">
        <v>0.35</v>
      </c>
      <c r="X54" s="200">
        <v>1</v>
      </c>
      <c r="Y54" s="200">
        <v>0</v>
      </c>
      <c r="Z54" s="200">
        <v>1.28</v>
      </c>
      <c r="AA54" s="200">
        <v>0.91</v>
      </c>
      <c r="AB54" s="200">
        <v>0</v>
      </c>
      <c r="AC54" s="200">
        <v>14.73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3.96</v>
      </c>
      <c r="AJ54" s="200">
        <v>0</v>
      </c>
      <c r="AK54" s="200">
        <v>19.600000000000001</v>
      </c>
      <c r="AL54" s="200">
        <v>0</v>
      </c>
      <c r="AM54" s="200">
        <v>0</v>
      </c>
      <c r="AN54" s="200">
        <v>0</v>
      </c>
      <c r="AO54" s="200">
        <v>200.1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10.76</v>
      </c>
      <c r="K55" s="200">
        <v>7.48</v>
      </c>
      <c r="L55" s="200">
        <v>269.06</v>
      </c>
      <c r="M55" s="200">
        <v>1.1499999999999999</v>
      </c>
      <c r="N55" s="200">
        <v>1.2</v>
      </c>
      <c r="O55" s="200">
        <v>0</v>
      </c>
      <c r="P55" s="200">
        <v>1.25</v>
      </c>
      <c r="Q55" s="200">
        <v>0.11</v>
      </c>
      <c r="R55" s="200">
        <v>0.43</v>
      </c>
      <c r="S55" s="200">
        <v>0.27</v>
      </c>
      <c r="T55" s="200">
        <v>0</v>
      </c>
      <c r="U55" s="200">
        <v>2.12</v>
      </c>
      <c r="V55" s="200">
        <v>0</v>
      </c>
      <c r="W55" s="200">
        <v>0.35</v>
      </c>
      <c r="X55" s="200">
        <v>1</v>
      </c>
      <c r="Y55" s="200">
        <v>0</v>
      </c>
      <c r="Z55" s="200">
        <v>1.28</v>
      </c>
      <c r="AA55" s="200">
        <v>0.91</v>
      </c>
      <c r="AB55" s="200">
        <v>0</v>
      </c>
      <c r="AC55" s="200">
        <v>11.25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3.86</v>
      </c>
      <c r="AJ55" s="200">
        <v>0</v>
      </c>
      <c r="AK55" s="200">
        <v>19.600000000000001</v>
      </c>
      <c r="AL55" s="200">
        <v>0</v>
      </c>
      <c r="AM55" s="200">
        <v>0</v>
      </c>
      <c r="AN55" s="200">
        <v>0</v>
      </c>
      <c r="AO55" s="200">
        <v>200.1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10.76</v>
      </c>
      <c r="K56" s="200">
        <v>7.48</v>
      </c>
      <c r="L56" s="200">
        <v>269.07</v>
      </c>
      <c r="M56" s="200">
        <v>1.1499999999999999</v>
      </c>
      <c r="N56" s="200">
        <v>1.2</v>
      </c>
      <c r="O56" s="200">
        <v>0</v>
      </c>
      <c r="P56" s="200">
        <v>1.25</v>
      </c>
      <c r="Q56" s="200">
        <v>0.11</v>
      </c>
      <c r="R56" s="200">
        <v>0.43</v>
      </c>
      <c r="S56" s="200">
        <v>0.27</v>
      </c>
      <c r="T56" s="200">
        <v>0</v>
      </c>
      <c r="U56" s="200">
        <v>2.12</v>
      </c>
      <c r="V56" s="200">
        <v>0</v>
      </c>
      <c r="W56" s="200">
        <v>0.35</v>
      </c>
      <c r="X56" s="200">
        <v>1</v>
      </c>
      <c r="Y56" s="200">
        <v>0</v>
      </c>
      <c r="Z56" s="200">
        <v>1.28</v>
      </c>
      <c r="AA56" s="200">
        <v>0.91</v>
      </c>
      <c r="AB56" s="200">
        <v>0</v>
      </c>
      <c r="AC56" s="200">
        <v>11.25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3.86</v>
      </c>
      <c r="AJ56" s="200">
        <v>0</v>
      </c>
      <c r="AK56" s="200">
        <v>17.38</v>
      </c>
      <c r="AL56" s="200">
        <v>0</v>
      </c>
      <c r="AM56" s="200">
        <v>0</v>
      </c>
      <c r="AN56" s="200">
        <v>0</v>
      </c>
      <c r="AO56" s="200">
        <v>200.1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10.76</v>
      </c>
      <c r="K57" s="200">
        <v>7.48</v>
      </c>
      <c r="L57" s="200">
        <v>269.06</v>
      </c>
      <c r="M57" s="200">
        <v>1.1499999999999999</v>
      </c>
      <c r="N57" s="200">
        <v>1.2</v>
      </c>
      <c r="O57" s="200">
        <v>0</v>
      </c>
      <c r="P57" s="200">
        <v>1.25</v>
      </c>
      <c r="Q57" s="200">
        <v>0.11</v>
      </c>
      <c r="R57" s="200">
        <v>0.43</v>
      </c>
      <c r="S57" s="200">
        <v>0.27</v>
      </c>
      <c r="T57" s="200">
        <v>0</v>
      </c>
      <c r="U57" s="200">
        <v>2.12</v>
      </c>
      <c r="V57" s="200">
        <v>0</v>
      </c>
      <c r="W57" s="200">
        <v>0.35</v>
      </c>
      <c r="X57" s="200">
        <v>1</v>
      </c>
      <c r="Y57" s="200">
        <v>0</v>
      </c>
      <c r="Z57" s="200">
        <v>1.28</v>
      </c>
      <c r="AA57" s="200">
        <v>0.91</v>
      </c>
      <c r="AB57" s="200">
        <v>0</v>
      </c>
      <c r="AC57" s="200">
        <v>11.25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3.86</v>
      </c>
      <c r="AJ57" s="200">
        <v>0</v>
      </c>
      <c r="AK57" s="200">
        <v>19.600000000000001</v>
      </c>
      <c r="AL57" s="200">
        <v>0</v>
      </c>
      <c r="AM57" s="200">
        <v>0</v>
      </c>
      <c r="AN57" s="200">
        <v>0</v>
      </c>
      <c r="AO57" s="200">
        <v>200.1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10.76</v>
      </c>
      <c r="K58" s="200">
        <v>7.48</v>
      </c>
      <c r="L58" s="200">
        <v>269.06</v>
      </c>
      <c r="M58" s="200">
        <v>1.1499999999999999</v>
      </c>
      <c r="N58" s="200">
        <v>1.2</v>
      </c>
      <c r="O58" s="200">
        <v>0</v>
      </c>
      <c r="P58" s="200">
        <v>1.25</v>
      </c>
      <c r="Q58" s="200">
        <v>0.11</v>
      </c>
      <c r="R58" s="200">
        <v>0.43</v>
      </c>
      <c r="S58" s="200">
        <v>0.27</v>
      </c>
      <c r="T58" s="200">
        <v>0</v>
      </c>
      <c r="U58" s="200">
        <v>2.12</v>
      </c>
      <c r="V58" s="200">
        <v>0</v>
      </c>
      <c r="W58" s="200">
        <v>0.35</v>
      </c>
      <c r="X58" s="200">
        <v>1</v>
      </c>
      <c r="Y58" s="200">
        <v>0</v>
      </c>
      <c r="Z58" s="200">
        <v>1.28</v>
      </c>
      <c r="AA58" s="200">
        <v>0.91</v>
      </c>
      <c r="AB58" s="200">
        <v>0</v>
      </c>
      <c r="AC58" s="200">
        <v>11.25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3.86</v>
      </c>
      <c r="AJ58" s="200">
        <v>0</v>
      </c>
      <c r="AK58" s="200">
        <v>19.600000000000001</v>
      </c>
      <c r="AL58" s="200">
        <v>0</v>
      </c>
      <c r="AM58" s="200">
        <v>0</v>
      </c>
      <c r="AN58" s="200">
        <v>0</v>
      </c>
      <c r="AO58" s="200">
        <v>200.1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10.76</v>
      </c>
      <c r="K59" s="200">
        <v>7.48</v>
      </c>
      <c r="L59" s="200">
        <v>223.18</v>
      </c>
      <c r="M59" s="200">
        <v>1.1499999999999999</v>
      </c>
      <c r="N59" s="200">
        <v>1.2</v>
      </c>
      <c r="O59" s="200">
        <v>0</v>
      </c>
      <c r="P59" s="200">
        <v>1.25</v>
      </c>
      <c r="Q59" s="200">
        <v>0.11</v>
      </c>
      <c r="R59" s="200">
        <v>0.43</v>
      </c>
      <c r="S59" s="200">
        <v>0.27</v>
      </c>
      <c r="T59" s="200">
        <v>0</v>
      </c>
      <c r="U59" s="200">
        <v>2.12</v>
      </c>
      <c r="V59" s="200">
        <v>0</v>
      </c>
      <c r="W59" s="200">
        <v>0.35</v>
      </c>
      <c r="X59" s="200">
        <v>1</v>
      </c>
      <c r="Y59" s="200">
        <v>0</v>
      </c>
      <c r="Z59" s="200">
        <v>1.28</v>
      </c>
      <c r="AA59" s="200">
        <v>0.91</v>
      </c>
      <c r="AB59" s="200">
        <v>0</v>
      </c>
      <c r="AC59" s="200">
        <v>11.25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3.86</v>
      </c>
      <c r="AJ59" s="200">
        <v>0</v>
      </c>
      <c r="AK59" s="200">
        <v>19.600000000000001</v>
      </c>
      <c r="AL59" s="200">
        <v>0</v>
      </c>
      <c r="AM59" s="200">
        <v>0</v>
      </c>
      <c r="AN59" s="200">
        <v>0</v>
      </c>
      <c r="AO59" s="200">
        <v>200.1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10.76</v>
      </c>
      <c r="K60" s="200">
        <v>7.48</v>
      </c>
      <c r="L60" s="200">
        <v>176.42</v>
      </c>
      <c r="M60" s="200">
        <v>1.1499999999999999</v>
      </c>
      <c r="N60" s="200">
        <v>1.2</v>
      </c>
      <c r="O60" s="200">
        <v>0</v>
      </c>
      <c r="P60" s="200">
        <v>1.25</v>
      </c>
      <c r="Q60" s="200">
        <v>0.11</v>
      </c>
      <c r="R60" s="200">
        <v>0.43</v>
      </c>
      <c r="S60" s="200">
        <v>0.27</v>
      </c>
      <c r="T60" s="200">
        <v>0</v>
      </c>
      <c r="U60" s="200">
        <v>2.12</v>
      </c>
      <c r="V60" s="200">
        <v>0</v>
      </c>
      <c r="W60" s="200">
        <v>0.35</v>
      </c>
      <c r="X60" s="200">
        <v>1</v>
      </c>
      <c r="Y60" s="200">
        <v>0</v>
      </c>
      <c r="Z60" s="200">
        <v>1.28</v>
      </c>
      <c r="AA60" s="200">
        <v>0.91</v>
      </c>
      <c r="AB60" s="200">
        <v>0</v>
      </c>
      <c r="AC60" s="200">
        <v>11.25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3.86</v>
      </c>
      <c r="AJ60" s="200">
        <v>0</v>
      </c>
      <c r="AK60" s="200">
        <v>19.600000000000001</v>
      </c>
      <c r="AL60" s="200">
        <v>0</v>
      </c>
      <c r="AM60" s="200">
        <v>0</v>
      </c>
      <c r="AN60" s="200">
        <v>0</v>
      </c>
      <c r="AO60" s="200">
        <v>200.1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10.76</v>
      </c>
      <c r="K61" s="200">
        <v>7.48</v>
      </c>
      <c r="L61" s="200">
        <v>139.02000000000001</v>
      </c>
      <c r="M61" s="200">
        <v>1.1499999999999999</v>
      </c>
      <c r="N61" s="200">
        <v>1.2</v>
      </c>
      <c r="O61" s="200">
        <v>0</v>
      </c>
      <c r="P61" s="200">
        <v>1.25</v>
      </c>
      <c r="Q61" s="200">
        <v>0.11</v>
      </c>
      <c r="R61" s="200">
        <v>0.43</v>
      </c>
      <c r="S61" s="200">
        <v>0.27</v>
      </c>
      <c r="T61" s="200">
        <v>0</v>
      </c>
      <c r="U61" s="200">
        <v>2.12</v>
      </c>
      <c r="V61" s="200">
        <v>0.08</v>
      </c>
      <c r="W61" s="200">
        <v>0.35</v>
      </c>
      <c r="X61" s="200">
        <v>1</v>
      </c>
      <c r="Y61" s="200">
        <v>0</v>
      </c>
      <c r="Z61" s="200">
        <v>1.28</v>
      </c>
      <c r="AA61" s="200">
        <v>0.91</v>
      </c>
      <c r="AB61" s="200">
        <v>0</v>
      </c>
      <c r="AC61" s="200">
        <v>11.25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3.86</v>
      </c>
      <c r="AJ61" s="200">
        <v>0</v>
      </c>
      <c r="AK61" s="200">
        <v>19.600000000000001</v>
      </c>
      <c r="AL61" s="200">
        <v>0</v>
      </c>
      <c r="AM61" s="200">
        <v>0</v>
      </c>
      <c r="AN61" s="200">
        <v>0</v>
      </c>
      <c r="AO61" s="200">
        <v>200.1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10.76</v>
      </c>
      <c r="K62" s="200">
        <v>7.48</v>
      </c>
      <c r="L62" s="200">
        <v>110.97</v>
      </c>
      <c r="M62" s="200">
        <v>1.1499999999999999</v>
      </c>
      <c r="N62" s="200">
        <v>1.2</v>
      </c>
      <c r="O62" s="200">
        <v>0</v>
      </c>
      <c r="P62" s="200">
        <v>1.25</v>
      </c>
      <c r="Q62" s="200">
        <v>0.11</v>
      </c>
      <c r="R62" s="200">
        <v>0.43</v>
      </c>
      <c r="S62" s="200">
        <v>0.27</v>
      </c>
      <c r="T62" s="200">
        <v>0</v>
      </c>
      <c r="U62" s="200">
        <v>2.12</v>
      </c>
      <c r="V62" s="200">
        <v>0.08</v>
      </c>
      <c r="W62" s="200">
        <v>0.35</v>
      </c>
      <c r="X62" s="200">
        <v>1</v>
      </c>
      <c r="Y62" s="200">
        <v>0</v>
      </c>
      <c r="Z62" s="200">
        <v>1.28</v>
      </c>
      <c r="AA62" s="200">
        <v>0.91</v>
      </c>
      <c r="AB62" s="200">
        <v>0</v>
      </c>
      <c r="AC62" s="200">
        <v>11.25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3.86</v>
      </c>
      <c r="AJ62" s="200">
        <v>0</v>
      </c>
      <c r="AK62" s="200">
        <v>19.600000000000001</v>
      </c>
      <c r="AL62" s="200">
        <v>0</v>
      </c>
      <c r="AM62" s="200">
        <v>0</v>
      </c>
      <c r="AN62" s="200">
        <v>0</v>
      </c>
      <c r="AO62" s="200">
        <v>200.1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10.76</v>
      </c>
      <c r="K63" s="200">
        <v>7.48</v>
      </c>
      <c r="L63" s="200">
        <v>101.62</v>
      </c>
      <c r="M63" s="200">
        <v>1.1499999999999999</v>
      </c>
      <c r="N63" s="200">
        <v>1.2</v>
      </c>
      <c r="O63" s="200">
        <v>0</v>
      </c>
      <c r="P63" s="200">
        <v>1.25</v>
      </c>
      <c r="Q63" s="200">
        <v>0.11</v>
      </c>
      <c r="R63" s="200">
        <v>0.43</v>
      </c>
      <c r="S63" s="200">
        <v>0.27</v>
      </c>
      <c r="T63" s="200">
        <v>0</v>
      </c>
      <c r="U63" s="200">
        <v>2.12</v>
      </c>
      <c r="V63" s="200">
        <v>0.08</v>
      </c>
      <c r="W63" s="200">
        <v>0.35</v>
      </c>
      <c r="X63" s="200">
        <v>1</v>
      </c>
      <c r="Y63" s="200">
        <v>0</v>
      </c>
      <c r="Z63" s="200">
        <v>1.28</v>
      </c>
      <c r="AA63" s="200">
        <v>0.91</v>
      </c>
      <c r="AB63" s="200">
        <v>0</v>
      </c>
      <c r="AC63" s="200">
        <v>11.25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3.86</v>
      </c>
      <c r="AJ63" s="200">
        <v>0</v>
      </c>
      <c r="AK63" s="200">
        <v>19.600000000000001</v>
      </c>
      <c r="AL63" s="200">
        <v>0</v>
      </c>
      <c r="AM63" s="200">
        <v>0</v>
      </c>
      <c r="AN63" s="200">
        <v>0</v>
      </c>
      <c r="AO63" s="200">
        <v>200.1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10.76</v>
      </c>
      <c r="K64" s="200">
        <v>7.48</v>
      </c>
      <c r="L64" s="200">
        <v>92.26</v>
      </c>
      <c r="M64" s="200">
        <v>1.1499999999999999</v>
      </c>
      <c r="N64" s="200">
        <v>1.2</v>
      </c>
      <c r="O64" s="200">
        <v>0</v>
      </c>
      <c r="P64" s="200">
        <v>1.25</v>
      </c>
      <c r="Q64" s="200">
        <v>0.11</v>
      </c>
      <c r="R64" s="200">
        <v>0.43</v>
      </c>
      <c r="S64" s="200">
        <v>0.27</v>
      </c>
      <c r="T64" s="200">
        <v>0</v>
      </c>
      <c r="U64" s="200">
        <v>2.12</v>
      </c>
      <c r="V64" s="200">
        <v>0.08</v>
      </c>
      <c r="W64" s="200">
        <v>0.35</v>
      </c>
      <c r="X64" s="200">
        <v>1</v>
      </c>
      <c r="Y64" s="200">
        <v>0</v>
      </c>
      <c r="Z64" s="200">
        <v>1.28</v>
      </c>
      <c r="AA64" s="200">
        <v>0.91</v>
      </c>
      <c r="AB64" s="200">
        <v>0</v>
      </c>
      <c r="AC64" s="200">
        <v>11.69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3.86</v>
      </c>
      <c r="AJ64" s="200">
        <v>0</v>
      </c>
      <c r="AK64" s="200">
        <v>19.600000000000001</v>
      </c>
      <c r="AL64" s="200">
        <v>0</v>
      </c>
      <c r="AM64" s="200">
        <v>0</v>
      </c>
      <c r="AN64" s="200">
        <v>0</v>
      </c>
      <c r="AO64" s="200">
        <v>200.1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10.76</v>
      </c>
      <c r="K65" s="200">
        <v>7.48</v>
      </c>
      <c r="L65" s="200">
        <v>92.26</v>
      </c>
      <c r="M65" s="200">
        <v>1.1499999999999999</v>
      </c>
      <c r="N65" s="200">
        <v>1.2</v>
      </c>
      <c r="O65" s="200">
        <v>0</v>
      </c>
      <c r="P65" s="200">
        <v>1.25</v>
      </c>
      <c r="Q65" s="200">
        <v>0.11</v>
      </c>
      <c r="R65" s="200">
        <v>0.43</v>
      </c>
      <c r="S65" s="200">
        <v>0.27</v>
      </c>
      <c r="T65" s="200">
        <v>0</v>
      </c>
      <c r="U65" s="200">
        <v>2.12</v>
      </c>
      <c r="V65" s="200">
        <v>0.08</v>
      </c>
      <c r="W65" s="200">
        <v>0.35</v>
      </c>
      <c r="X65" s="200">
        <v>1</v>
      </c>
      <c r="Y65" s="200">
        <v>0</v>
      </c>
      <c r="Z65" s="200">
        <v>1.28</v>
      </c>
      <c r="AA65" s="200">
        <v>0.91</v>
      </c>
      <c r="AB65" s="200">
        <v>0</v>
      </c>
      <c r="AC65" s="200">
        <v>11.69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3.86</v>
      </c>
      <c r="AJ65" s="200">
        <v>0</v>
      </c>
      <c r="AK65" s="200">
        <v>19.600000000000001</v>
      </c>
      <c r="AL65" s="200">
        <v>0</v>
      </c>
      <c r="AM65" s="200">
        <v>0</v>
      </c>
      <c r="AN65" s="200">
        <v>0</v>
      </c>
      <c r="AO65" s="200">
        <v>200.1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10.76</v>
      </c>
      <c r="K66" s="200">
        <v>7.48</v>
      </c>
      <c r="L66" s="200">
        <v>82.91</v>
      </c>
      <c r="M66" s="200">
        <v>1.1499999999999999</v>
      </c>
      <c r="N66" s="200">
        <v>1.2</v>
      </c>
      <c r="O66" s="200">
        <v>0</v>
      </c>
      <c r="P66" s="200">
        <v>1.25</v>
      </c>
      <c r="Q66" s="200">
        <v>0.11</v>
      </c>
      <c r="R66" s="200">
        <v>0.43</v>
      </c>
      <c r="S66" s="200">
        <v>0.27</v>
      </c>
      <c r="T66" s="200">
        <v>0</v>
      </c>
      <c r="U66" s="200">
        <v>2.12</v>
      </c>
      <c r="V66" s="200">
        <v>0.08</v>
      </c>
      <c r="W66" s="200">
        <v>0.35</v>
      </c>
      <c r="X66" s="200">
        <v>1</v>
      </c>
      <c r="Y66" s="200">
        <v>0</v>
      </c>
      <c r="Z66" s="200">
        <v>1.28</v>
      </c>
      <c r="AA66" s="200">
        <v>0.91</v>
      </c>
      <c r="AB66" s="200">
        <v>0</v>
      </c>
      <c r="AC66" s="200">
        <v>11.69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3.86</v>
      </c>
      <c r="AJ66" s="200">
        <v>0</v>
      </c>
      <c r="AK66" s="200">
        <v>19.600000000000001</v>
      </c>
      <c r="AL66" s="200">
        <v>0</v>
      </c>
      <c r="AM66" s="200">
        <v>0</v>
      </c>
      <c r="AN66" s="200">
        <v>0</v>
      </c>
      <c r="AO66" s="200">
        <v>200.1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10.76</v>
      </c>
      <c r="K67" s="200">
        <v>7.48</v>
      </c>
      <c r="L67" s="200">
        <v>92.25</v>
      </c>
      <c r="M67" s="200">
        <v>1.1499999999999999</v>
      </c>
      <c r="N67" s="200">
        <v>1.2</v>
      </c>
      <c r="O67" s="200">
        <v>0</v>
      </c>
      <c r="P67" s="200">
        <v>1.25</v>
      </c>
      <c r="Q67" s="200">
        <v>0.11</v>
      </c>
      <c r="R67" s="200">
        <v>0.43</v>
      </c>
      <c r="S67" s="200">
        <v>0.27</v>
      </c>
      <c r="T67" s="200">
        <v>0</v>
      </c>
      <c r="U67" s="200">
        <v>2.12</v>
      </c>
      <c r="V67" s="200">
        <v>0.63</v>
      </c>
      <c r="W67" s="200">
        <v>0.35</v>
      </c>
      <c r="X67" s="200">
        <v>1</v>
      </c>
      <c r="Y67" s="200">
        <v>0</v>
      </c>
      <c r="Z67" s="200">
        <v>1.28</v>
      </c>
      <c r="AA67" s="200">
        <v>0.91</v>
      </c>
      <c r="AB67" s="200">
        <v>0</v>
      </c>
      <c r="AC67" s="200">
        <v>11.69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3.86</v>
      </c>
      <c r="AJ67" s="200">
        <v>0</v>
      </c>
      <c r="AK67" s="200">
        <v>19.600000000000001</v>
      </c>
      <c r="AL67" s="200">
        <v>0</v>
      </c>
      <c r="AM67" s="200">
        <v>0</v>
      </c>
      <c r="AN67" s="200">
        <v>0</v>
      </c>
      <c r="AO67" s="200">
        <v>200.1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10.76</v>
      </c>
      <c r="K68" s="200">
        <v>7.48</v>
      </c>
      <c r="L68" s="200">
        <v>110.95</v>
      </c>
      <c r="M68" s="200">
        <v>1.1499999999999999</v>
      </c>
      <c r="N68" s="200">
        <v>1.2</v>
      </c>
      <c r="O68" s="200">
        <v>0</v>
      </c>
      <c r="P68" s="200">
        <v>1.25</v>
      </c>
      <c r="Q68" s="200">
        <v>0.11</v>
      </c>
      <c r="R68" s="200">
        <v>0.43</v>
      </c>
      <c r="S68" s="200">
        <v>0.27</v>
      </c>
      <c r="T68" s="200">
        <v>0</v>
      </c>
      <c r="U68" s="200">
        <v>2.12</v>
      </c>
      <c r="V68" s="200">
        <v>0.63</v>
      </c>
      <c r="W68" s="200">
        <v>0.35</v>
      </c>
      <c r="X68" s="200">
        <v>1</v>
      </c>
      <c r="Y68" s="200">
        <v>0</v>
      </c>
      <c r="Z68" s="200">
        <v>1.28</v>
      </c>
      <c r="AA68" s="200">
        <v>0.91</v>
      </c>
      <c r="AB68" s="200">
        <v>0</v>
      </c>
      <c r="AC68" s="200">
        <v>11.69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3.86</v>
      </c>
      <c r="AJ68" s="200">
        <v>0</v>
      </c>
      <c r="AK68" s="200">
        <v>19.600000000000001</v>
      </c>
      <c r="AL68" s="200">
        <v>0</v>
      </c>
      <c r="AM68" s="200">
        <v>0</v>
      </c>
      <c r="AN68" s="200">
        <v>0</v>
      </c>
      <c r="AO68" s="200">
        <v>200.1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12.11</v>
      </c>
      <c r="K69" s="200">
        <v>7.48</v>
      </c>
      <c r="L69" s="200">
        <v>129.66999999999999</v>
      </c>
      <c r="M69" s="200">
        <v>1.1499999999999999</v>
      </c>
      <c r="N69" s="200">
        <v>1.2</v>
      </c>
      <c r="O69" s="200">
        <v>0</v>
      </c>
      <c r="P69" s="200">
        <v>1.25</v>
      </c>
      <c r="Q69" s="200">
        <v>0.11</v>
      </c>
      <c r="R69" s="200">
        <v>0.43</v>
      </c>
      <c r="S69" s="200">
        <v>0.27</v>
      </c>
      <c r="T69" s="200">
        <v>0</v>
      </c>
      <c r="U69" s="200">
        <v>2.12</v>
      </c>
      <c r="V69" s="200">
        <v>0.63</v>
      </c>
      <c r="W69" s="200">
        <v>0.35</v>
      </c>
      <c r="X69" s="200">
        <v>1</v>
      </c>
      <c r="Y69" s="200">
        <v>0</v>
      </c>
      <c r="Z69" s="200">
        <v>1.28</v>
      </c>
      <c r="AA69" s="200">
        <v>0.91</v>
      </c>
      <c r="AB69" s="200">
        <v>0</v>
      </c>
      <c r="AC69" s="200">
        <v>11.69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3.86</v>
      </c>
      <c r="AJ69" s="200">
        <v>0</v>
      </c>
      <c r="AK69" s="200">
        <v>19.600000000000001</v>
      </c>
      <c r="AL69" s="200">
        <v>0</v>
      </c>
      <c r="AM69" s="200">
        <v>0</v>
      </c>
      <c r="AN69" s="200">
        <v>0</v>
      </c>
      <c r="AO69" s="200">
        <v>200.1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12.11</v>
      </c>
      <c r="K70" s="200">
        <v>7.48</v>
      </c>
      <c r="L70" s="200">
        <v>129.66999999999999</v>
      </c>
      <c r="M70" s="200">
        <v>1.1499999999999999</v>
      </c>
      <c r="N70" s="200">
        <v>1.2</v>
      </c>
      <c r="O70" s="200">
        <v>0</v>
      </c>
      <c r="P70" s="200">
        <v>1.25</v>
      </c>
      <c r="Q70" s="200">
        <v>0.11</v>
      </c>
      <c r="R70" s="200">
        <v>0.43</v>
      </c>
      <c r="S70" s="200">
        <v>0.27</v>
      </c>
      <c r="T70" s="200">
        <v>0</v>
      </c>
      <c r="U70" s="200">
        <v>2.12</v>
      </c>
      <c r="V70" s="200">
        <v>0.63</v>
      </c>
      <c r="W70" s="200">
        <v>0.35</v>
      </c>
      <c r="X70" s="200">
        <v>1</v>
      </c>
      <c r="Y70" s="200">
        <v>0</v>
      </c>
      <c r="Z70" s="200">
        <v>1.28</v>
      </c>
      <c r="AA70" s="200">
        <v>0.91</v>
      </c>
      <c r="AB70" s="200">
        <v>0</v>
      </c>
      <c r="AC70" s="200">
        <v>10.81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3.86</v>
      </c>
      <c r="AJ70" s="200">
        <v>0</v>
      </c>
      <c r="AK70" s="200">
        <v>19.600000000000001</v>
      </c>
      <c r="AL70" s="200">
        <v>0</v>
      </c>
      <c r="AM70" s="200">
        <v>0</v>
      </c>
      <c r="AN70" s="200">
        <v>0</v>
      </c>
      <c r="AO70" s="200">
        <v>200.1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12.11</v>
      </c>
      <c r="K71" s="200">
        <v>7.48</v>
      </c>
      <c r="L71" s="200">
        <v>157.71</v>
      </c>
      <c r="M71" s="200">
        <v>1.1499999999999999</v>
      </c>
      <c r="N71" s="200">
        <v>1.2</v>
      </c>
      <c r="O71" s="200">
        <v>0</v>
      </c>
      <c r="P71" s="200">
        <v>1.25</v>
      </c>
      <c r="Q71" s="200">
        <v>0.11</v>
      </c>
      <c r="R71" s="200">
        <v>0.43</v>
      </c>
      <c r="S71" s="200">
        <v>0.27</v>
      </c>
      <c r="T71" s="200">
        <v>0</v>
      </c>
      <c r="U71" s="200">
        <v>2.12</v>
      </c>
      <c r="V71" s="200">
        <v>0.63</v>
      </c>
      <c r="W71" s="200">
        <v>0.35</v>
      </c>
      <c r="X71" s="200">
        <v>1</v>
      </c>
      <c r="Y71" s="200">
        <v>0</v>
      </c>
      <c r="Z71" s="200">
        <v>1.28</v>
      </c>
      <c r="AA71" s="200">
        <v>0.91</v>
      </c>
      <c r="AB71" s="200">
        <v>0</v>
      </c>
      <c r="AC71" s="200">
        <v>10.81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3.86</v>
      </c>
      <c r="AJ71" s="200">
        <v>0</v>
      </c>
      <c r="AK71" s="200">
        <v>19.600000000000001</v>
      </c>
      <c r="AL71" s="200">
        <v>0</v>
      </c>
      <c r="AM71" s="200">
        <v>0</v>
      </c>
      <c r="AN71" s="200">
        <v>0</v>
      </c>
      <c r="AO71" s="200">
        <v>200.1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12.11</v>
      </c>
      <c r="K72" s="200">
        <v>7.48</v>
      </c>
      <c r="L72" s="200">
        <v>195.11</v>
      </c>
      <c r="M72" s="200">
        <v>1.1499999999999999</v>
      </c>
      <c r="N72" s="200">
        <v>1.2</v>
      </c>
      <c r="O72" s="200">
        <v>0</v>
      </c>
      <c r="P72" s="200">
        <v>1.25</v>
      </c>
      <c r="Q72" s="200">
        <v>0.11</v>
      </c>
      <c r="R72" s="200">
        <v>0.43</v>
      </c>
      <c r="S72" s="200">
        <v>0.27</v>
      </c>
      <c r="T72" s="200">
        <v>0</v>
      </c>
      <c r="U72" s="200">
        <v>2.12</v>
      </c>
      <c r="V72" s="200">
        <v>0.63</v>
      </c>
      <c r="W72" s="200">
        <v>0.35</v>
      </c>
      <c r="X72" s="200">
        <v>1</v>
      </c>
      <c r="Y72" s="200">
        <v>0</v>
      </c>
      <c r="Z72" s="200">
        <v>1.28</v>
      </c>
      <c r="AA72" s="200">
        <v>0.91</v>
      </c>
      <c r="AB72" s="200">
        <v>0</v>
      </c>
      <c r="AC72" s="200">
        <v>10.81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3.86</v>
      </c>
      <c r="AJ72" s="200">
        <v>0</v>
      </c>
      <c r="AK72" s="200">
        <v>19.600000000000001</v>
      </c>
      <c r="AL72" s="200">
        <v>0</v>
      </c>
      <c r="AM72" s="200">
        <v>0</v>
      </c>
      <c r="AN72" s="200">
        <v>0</v>
      </c>
      <c r="AO72" s="200">
        <v>200.1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12.11</v>
      </c>
      <c r="K73" s="200">
        <v>7.48</v>
      </c>
      <c r="L73" s="200">
        <v>195.11</v>
      </c>
      <c r="M73" s="200">
        <v>1.1499999999999999</v>
      </c>
      <c r="N73" s="200">
        <v>1.2</v>
      </c>
      <c r="O73" s="200">
        <v>0</v>
      </c>
      <c r="P73" s="200">
        <v>1.25</v>
      </c>
      <c r="Q73" s="200">
        <v>0.11</v>
      </c>
      <c r="R73" s="200">
        <v>0.43</v>
      </c>
      <c r="S73" s="200">
        <v>0.27</v>
      </c>
      <c r="T73" s="200">
        <v>0</v>
      </c>
      <c r="U73" s="200">
        <v>2.12</v>
      </c>
      <c r="V73" s="200">
        <v>1.06</v>
      </c>
      <c r="W73" s="200">
        <v>0.35</v>
      </c>
      <c r="X73" s="200">
        <v>1</v>
      </c>
      <c r="Y73" s="200">
        <v>0</v>
      </c>
      <c r="Z73" s="200">
        <v>1.28</v>
      </c>
      <c r="AA73" s="200">
        <v>0.91</v>
      </c>
      <c r="AB73" s="200">
        <v>0</v>
      </c>
      <c r="AC73" s="200">
        <v>10.81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3.86</v>
      </c>
      <c r="AJ73" s="200">
        <v>0</v>
      </c>
      <c r="AK73" s="200">
        <v>19.600000000000001</v>
      </c>
      <c r="AL73" s="200">
        <v>0</v>
      </c>
      <c r="AM73" s="200">
        <v>0</v>
      </c>
      <c r="AN73" s="200">
        <v>0</v>
      </c>
      <c r="AO73" s="200">
        <v>200.1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12.11</v>
      </c>
      <c r="K74" s="200">
        <v>7.48</v>
      </c>
      <c r="L74" s="200">
        <v>232.51</v>
      </c>
      <c r="M74" s="200">
        <v>1.1499999999999999</v>
      </c>
      <c r="N74" s="200">
        <v>1.2</v>
      </c>
      <c r="O74" s="200">
        <v>0</v>
      </c>
      <c r="P74" s="200">
        <v>1.25</v>
      </c>
      <c r="Q74" s="200">
        <v>0.11</v>
      </c>
      <c r="R74" s="200">
        <v>0.43</v>
      </c>
      <c r="S74" s="200">
        <v>0.27</v>
      </c>
      <c r="T74" s="200">
        <v>0</v>
      </c>
      <c r="U74" s="200">
        <v>2.12</v>
      </c>
      <c r="V74" s="200">
        <v>1.49</v>
      </c>
      <c r="W74" s="200">
        <v>0.35</v>
      </c>
      <c r="X74" s="200">
        <v>1</v>
      </c>
      <c r="Y74" s="200">
        <v>0</v>
      </c>
      <c r="Z74" s="200">
        <v>1.28</v>
      </c>
      <c r="AA74" s="200">
        <v>0.91</v>
      </c>
      <c r="AB74" s="200">
        <v>0</v>
      </c>
      <c r="AC74" s="200">
        <v>10.81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3.86</v>
      </c>
      <c r="AJ74" s="200">
        <v>0</v>
      </c>
      <c r="AK74" s="200">
        <v>19.600000000000001</v>
      </c>
      <c r="AL74" s="200">
        <v>0</v>
      </c>
      <c r="AM74" s="200">
        <v>0</v>
      </c>
      <c r="AN74" s="200">
        <v>0</v>
      </c>
      <c r="AO74" s="200">
        <v>200.1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12.11</v>
      </c>
      <c r="K75" s="200">
        <v>7.48</v>
      </c>
      <c r="L75" s="200">
        <v>260.57</v>
      </c>
      <c r="M75" s="200">
        <v>1.1499999999999999</v>
      </c>
      <c r="N75" s="200">
        <v>1.2</v>
      </c>
      <c r="O75" s="200">
        <v>0</v>
      </c>
      <c r="P75" s="200">
        <v>1.25</v>
      </c>
      <c r="Q75" s="200">
        <v>0.11</v>
      </c>
      <c r="R75" s="200">
        <v>0.43</v>
      </c>
      <c r="S75" s="200">
        <v>0.27</v>
      </c>
      <c r="T75" s="200">
        <v>0</v>
      </c>
      <c r="U75" s="200">
        <v>2.12</v>
      </c>
      <c r="V75" s="200">
        <v>1.49</v>
      </c>
      <c r="W75" s="200">
        <v>0.35</v>
      </c>
      <c r="X75" s="200">
        <v>1</v>
      </c>
      <c r="Y75" s="200">
        <v>0</v>
      </c>
      <c r="Z75" s="200">
        <v>1.28</v>
      </c>
      <c r="AA75" s="200">
        <v>0.91</v>
      </c>
      <c r="AB75" s="200">
        <v>0</v>
      </c>
      <c r="AC75" s="200">
        <v>10.81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3.86</v>
      </c>
      <c r="AJ75" s="200">
        <v>0</v>
      </c>
      <c r="AK75" s="200">
        <v>19.600000000000001</v>
      </c>
      <c r="AL75" s="200">
        <v>0</v>
      </c>
      <c r="AM75" s="200">
        <v>0</v>
      </c>
      <c r="AN75" s="200">
        <v>0</v>
      </c>
      <c r="AO75" s="200">
        <v>204.45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12.11</v>
      </c>
      <c r="K76" s="200">
        <v>7.48</v>
      </c>
      <c r="L76" s="200">
        <v>269.06</v>
      </c>
      <c r="M76" s="200">
        <v>1.1499999999999999</v>
      </c>
      <c r="N76" s="200">
        <v>1.2</v>
      </c>
      <c r="O76" s="200">
        <v>0</v>
      </c>
      <c r="P76" s="200">
        <v>1.25</v>
      </c>
      <c r="Q76" s="200">
        <v>0.11</v>
      </c>
      <c r="R76" s="200">
        <v>0.43</v>
      </c>
      <c r="S76" s="200">
        <v>0.27</v>
      </c>
      <c r="T76" s="200">
        <v>0</v>
      </c>
      <c r="U76" s="200">
        <v>2.12</v>
      </c>
      <c r="V76" s="200">
        <v>1.49</v>
      </c>
      <c r="W76" s="200">
        <v>0.35</v>
      </c>
      <c r="X76" s="200">
        <v>1</v>
      </c>
      <c r="Y76" s="200">
        <v>0</v>
      </c>
      <c r="Z76" s="200">
        <v>1.28</v>
      </c>
      <c r="AA76" s="200">
        <v>0.91</v>
      </c>
      <c r="AB76" s="200">
        <v>0</v>
      </c>
      <c r="AC76" s="200">
        <v>10.81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3.86</v>
      </c>
      <c r="AJ76" s="200">
        <v>0</v>
      </c>
      <c r="AK76" s="200">
        <v>19.600000000000001</v>
      </c>
      <c r="AL76" s="200">
        <v>0</v>
      </c>
      <c r="AM76" s="200">
        <v>0</v>
      </c>
      <c r="AN76" s="200">
        <v>0</v>
      </c>
      <c r="AO76" s="200">
        <v>204.45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12.11</v>
      </c>
      <c r="K77" s="200">
        <v>7.48</v>
      </c>
      <c r="L77" s="200">
        <v>269.06</v>
      </c>
      <c r="M77" s="200">
        <v>1.1499999999999999</v>
      </c>
      <c r="N77" s="200">
        <v>1.2</v>
      </c>
      <c r="O77" s="200">
        <v>0</v>
      </c>
      <c r="P77" s="200">
        <v>1.25</v>
      </c>
      <c r="Q77" s="200">
        <v>0.11</v>
      </c>
      <c r="R77" s="200">
        <v>0.43</v>
      </c>
      <c r="S77" s="200">
        <v>0.27</v>
      </c>
      <c r="T77" s="200">
        <v>0</v>
      </c>
      <c r="U77" s="200">
        <v>2.12</v>
      </c>
      <c r="V77" s="200">
        <v>1.96</v>
      </c>
      <c r="W77" s="200">
        <v>0.34</v>
      </c>
      <c r="X77" s="200">
        <v>1</v>
      </c>
      <c r="Y77" s="200">
        <v>0</v>
      </c>
      <c r="Z77" s="200">
        <v>1.28</v>
      </c>
      <c r="AA77" s="200">
        <v>0.91</v>
      </c>
      <c r="AB77" s="200">
        <v>0</v>
      </c>
      <c r="AC77" s="200">
        <v>10.81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3.86</v>
      </c>
      <c r="AJ77" s="200">
        <v>0</v>
      </c>
      <c r="AK77" s="200">
        <v>19.600000000000001</v>
      </c>
      <c r="AL77" s="200">
        <v>0</v>
      </c>
      <c r="AM77" s="200">
        <v>0</v>
      </c>
      <c r="AN77" s="200">
        <v>0</v>
      </c>
      <c r="AO77" s="200">
        <v>204.45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12.11</v>
      </c>
      <c r="K78" s="200">
        <v>7.48</v>
      </c>
      <c r="L78" s="200">
        <v>241.88</v>
      </c>
      <c r="M78" s="200">
        <v>1.1499999999999999</v>
      </c>
      <c r="N78" s="200">
        <v>1.2</v>
      </c>
      <c r="O78" s="200">
        <v>0</v>
      </c>
      <c r="P78" s="200">
        <v>1.25</v>
      </c>
      <c r="Q78" s="200">
        <v>0.11</v>
      </c>
      <c r="R78" s="200">
        <v>0.43</v>
      </c>
      <c r="S78" s="200">
        <v>0.27</v>
      </c>
      <c r="T78" s="200">
        <v>0</v>
      </c>
      <c r="U78" s="200">
        <v>2.12</v>
      </c>
      <c r="V78" s="200">
        <v>2.06</v>
      </c>
      <c r="W78" s="200">
        <v>0.34</v>
      </c>
      <c r="X78" s="200">
        <v>1</v>
      </c>
      <c r="Y78" s="200">
        <v>0</v>
      </c>
      <c r="Z78" s="200">
        <v>1.28</v>
      </c>
      <c r="AA78" s="200">
        <v>0.91</v>
      </c>
      <c r="AB78" s="200">
        <v>0</v>
      </c>
      <c r="AC78" s="200">
        <v>10.81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3.86</v>
      </c>
      <c r="AJ78" s="200">
        <v>0</v>
      </c>
      <c r="AK78" s="200">
        <v>19.600000000000001</v>
      </c>
      <c r="AL78" s="200">
        <v>0</v>
      </c>
      <c r="AM78" s="200">
        <v>0</v>
      </c>
      <c r="AN78" s="200">
        <v>0</v>
      </c>
      <c r="AO78" s="200">
        <v>204.45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12.11</v>
      </c>
      <c r="K79" s="200">
        <v>7.48</v>
      </c>
      <c r="L79" s="200">
        <v>110.95</v>
      </c>
      <c r="M79" s="200">
        <v>1.1499999999999999</v>
      </c>
      <c r="N79" s="200">
        <v>1.2</v>
      </c>
      <c r="O79" s="200">
        <v>0</v>
      </c>
      <c r="P79" s="200">
        <v>1.25</v>
      </c>
      <c r="Q79" s="200">
        <v>0.11</v>
      </c>
      <c r="R79" s="200">
        <v>0.43</v>
      </c>
      <c r="S79" s="200">
        <v>0.27</v>
      </c>
      <c r="T79" s="200">
        <v>0</v>
      </c>
      <c r="U79" s="200">
        <v>2.12</v>
      </c>
      <c r="V79" s="200">
        <v>2.06</v>
      </c>
      <c r="W79" s="200">
        <v>0.35</v>
      </c>
      <c r="X79" s="200">
        <v>1</v>
      </c>
      <c r="Y79" s="200">
        <v>0</v>
      </c>
      <c r="Z79" s="200">
        <v>1.28</v>
      </c>
      <c r="AA79" s="200">
        <v>0.91</v>
      </c>
      <c r="AB79" s="200">
        <v>0</v>
      </c>
      <c r="AC79" s="200">
        <v>10.81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3.86</v>
      </c>
      <c r="AJ79" s="200">
        <v>0</v>
      </c>
      <c r="AK79" s="200">
        <v>17.28</v>
      </c>
      <c r="AL79" s="200">
        <v>0</v>
      </c>
      <c r="AM79" s="200">
        <v>0</v>
      </c>
      <c r="AN79" s="200">
        <v>0</v>
      </c>
      <c r="AO79" s="200">
        <v>204.45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12.11</v>
      </c>
      <c r="K80" s="200">
        <v>7.48</v>
      </c>
      <c r="L80" s="200">
        <v>19.09</v>
      </c>
      <c r="M80" s="200">
        <v>1.1499999999999999</v>
      </c>
      <c r="N80" s="200">
        <v>1.2</v>
      </c>
      <c r="O80" s="200">
        <v>0</v>
      </c>
      <c r="P80" s="200">
        <v>1.25</v>
      </c>
      <c r="Q80" s="200">
        <v>0.11</v>
      </c>
      <c r="R80" s="200">
        <v>0.43</v>
      </c>
      <c r="S80" s="200">
        <v>0.27</v>
      </c>
      <c r="T80" s="200">
        <v>0</v>
      </c>
      <c r="U80" s="200">
        <v>2.12</v>
      </c>
      <c r="V80" s="200">
        <v>2.06</v>
      </c>
      <c r="W80" s="200">
        <v>0.35</v>
      </c>
      <c r="X80" s="200">
        <v>1</v>
      </c>
      <c r="Y80" s="200">
        <v>0</v>
      </c>
      <c r="Z80" s="200">
        <v>1.28</v>
      </c>
      <c r="AA80" s="200">
        <v>0.91</v>
      </c>
      <c r="AB80" s="200">
        <v>0</v>
      </c>
      <c r="AC80" s="200">
        <v>10.81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3.86</v>
      </c>
      <c r="AJ80" s="200">
        <v>0</v>
      </c>
      <c r="AK80" s="200">
        <v>17.28</v>
      </c>
      <c r="AL80" s="200">
        <v>0</v>
      </c>
      <c r="AM80" s="200">
        <v>0</v>
      </c>
      <c r="AN80" s="200">
        <v>0</v>
      </c>
      <c r="AO80" s="200">
        <v>204.45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12.11</v>
      </c>
      <c r="K81" s="200">
        <v>0.31</v>
      </c>
      <c r="L81" s="200">
        <v>19.09</v>
      </c>
      <c r="M81" s="200">
        <v>1.1499999999999999</v>
      </c>
      <c r="N81" s="200">
        <v>1.2</v>
      </c>
      <c r="O81" s="200">
        <v>0</v>
      </c>
      <c r="P81" s="200">
        <v>1.25</v>
      </c>
      <c r="Q81" s="200">
        <v>0.11</v>
      </c>
      <c r="R81" s="200">
        <v>0.43</v>
      </c>
      <c r="S81" s="200">
        <v>0.27</v>
      </c>
      <c r="T81" s="200">
        <v>0</v>
      </c>
      <c r="U81" s="200">
        <v>2.12</v>
      </c>
      <c r="V81" s="200">
        <v>2.06</v>
      </c>
      <c r="W81" s="200">
        <v>0.35</v>
      </c>
      <c r="X81" s="200">
        <v>1</v>
      </c>
      <c r="Y81" s="200">
        <v>0</v>
      </c>
      <c r="Z81" s="200">
        <v>1.28</v>
      </c>
      <c r="AA81" s="200">
        <v>0.91</v>
      </c>
      <c r="AB81" s="200">
        <v>0</v>
      </c>
      <c r="AC81" s="200">
        <v>10.81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3.86</v>
      </c>
      <c r="AJ81" s="200">
        <v>0</v>
      </c>
      <c r="AK81" s="200">
        <v>17.28</v>
      </c>
      <c r="AL81" s="200">
        <v>0</v>
      </c>
      <c r="AM81" s="200">
        <v>0</v>
      </c>
      <c r="AN81" s="200">
        <v>0</v>
      </c>
      <c r="AO81" s="200">
        <v>204.45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12.11</v>
      </c>
      <c r="K82" s="200">
        <v>0.31</v>
      </c>
      <c r="L82" s="200">
        <v>19.09</v>
      </c>
      <c r="M82" s="200">
        <v>1.1499999999999999</v>
      </c>
      <c r="N82" s="200">
        <v>1.2</v>
      </c>
      <c r="O82" s="200">
        <v>0</v>
      </c>
      <c r="P82" s="200">
        <v>1.25</v>
      </c>
      <c r="Q82" s="200">
        <v>0.11</v>
      </c>
      <c r="R82" s="200">
        <v>0.43</v>
      </c>
      <c r="S82" s="200">
        <v>0.27</v>
      </c>
      <c r="T82" s="200">
        <v>0</v>
      </c>
      <c r="U82" s="200">
        <v>2.12</v>
      </c>
      <c r="V82" s="200">
        <v>2.06</v>
      </c>
      <c r="W82" s="200">
        <v>0.35</v>
      </c>
      <c r="X82" s="200">
        <v>1</v>
      </c>
      <c r="Y82" s="200">
        <v>0</v>
      </c>
      <c r="Z82" s="200">
        <v>1.28</v>
      </c>
      <c r="AA82" s="200">
        <v>0.91</v>
      </c>
      <c r="AB82" s="200">
        <v>0</v>
      </c>
      <c r="AC82" s="200">
        <v>10.81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3.86</v>
      </c>
      <c r="AJ82" s="200">
        <v>0</v>
      </c>
      <c r="AK82" s="200">
        <v>17.28</v>
      </c>
      <c r="AL82" s="200">
        <v>0</v>
      </c>
      <c r="AM82" s="200">
        <v>0</v>
      </c>
      <c r="AN82" s="200">
        <v>0</v>
      </c>
      <c r="AO82" s="200">
        <v>204.45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12.11</v>
      </c>
      <c r="K83" s="200">
        <v>0.31</v>
      </c>
      <c r="L83" s="200">
        <v>19.09</v>
      </c>
      <c r="M83" s="200">
        <v>1.1499999999999999</v>
      </c>
      <c r="N83" s="200">
        <v>1.2</v>
      </c>
      <c r="O83" s="200">
        <v>0</v>
      </c>
      <c r="P83" s="200">
        <v>1.25</v>
      </c>
      <c r="Q83" s="200">
        <v>0.11</v>
      </c>
      <c r="R83" s="200">
        <v>0.43</v>
      </c>
      <c r="S83" s="200">
        <v>0.27</v>
      </c>
      <c r="T83" s="200">
        <v>0</v>
      </c>
      <c r="U83" s="200">
        <v>2.12</v>
      </c>
      <c r="V83" s="200">
        <v>2.06</v>
      </c>
      <c r="W83" s="200">
        <v>0.35</v>
      </c>
      <c r="X83" s="200">
        <v>1</v>
      </c>
      <c r="Y83" s="200">
        <v>0</v>
      </c>
      <c r="Z83" s="200">
        <v>1.28</v>
      </c>
      <c r="AA83" s="200">
        <v>0.91</v>
      </c>
      <c r="AB83" s="200">
        <v>0</v>
      </c>
      <c r="AC83" s="200">
        <v>10.37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3.86</v>
      </c>
      <c r="AJ83" s="200">
        <v>0</v>
      </c>
      <c r="AK83" s="200">
        <v>17.28</v>
      </c>
      <c r="AL83" s="200">
        <v>0</v>
      </c>
      <c r="AM83" s="200">
        <v>0</v>
      </c>
      <c r="AN83" s="200">
        <v>0</v>
      </c>
      <c r="AO83" s="200">
        <v>204.45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12.11</v>
      </c>
      <c r="K84" s="200">
        <v>0.31</v>
      </c>
      <c r="L84" s="200">
        <v>19.09</v>
      </c>
      <c r="M84" s="200">
        <v>1.1499999999999999</v>
      </c>
      <c r="N84" s="200">
        <v>1.2</v>
      </c>
      <c r="O84" s="200">
        <v>0</v>
      </c>
      <c r="P84" s="200">
        <v>1.25</v>
      </c>
      <c r="Q84" s="200">
        <v>0.11</v>
      </c>
      <c r="R84" s="200">
        <v>0.43</v>
      </c>
      <c r="S84" s="200">
        <v>0.27</v>
      </c>
      <c r="T84" s="200">
        <v>0</v>
      </c>
      <c r="U84" s="200">
        <v>2.12</v>
      </c>
      <c r="V84" s="200">
        <v>2.06</v>
      </c>
      <c r="W84" s="200">
        <v>0.35</v>
      </c>
      <c r="X84" s="200">
        <v>1</v>
      </c>
      <c r="Y84" s="200">
        <v>0</v>
      </c>
      <c r="Z84" s="200">
        <v>1.28</v>
      </c>
      <c r="AA84" s="200">
        <v>0.91</v>
      </c>
      <c r="AB84" s="200">
        <v>0</v>
      </c>
      <c r="AC84" s="200">
        <v>10.37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3.86</v>
      </c>
      <c r="AJ84" s="200">
        <v>0</v>
      </c>
      <c r="AK84" s="200">
        <v>17.28</v>
      </c>
      <c r="AL84" s="200">
        <v>0</v>
      </c>
      <c r="AM84" s="200">
        <v>0</v>
      </c>
      <c r="AN84" s="200">
        <v>0</v>
      </c>
      <c r="AO84" s="200">
        <v>204.45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12.11</v>
      </c>
      <c r="K85" s="200">
        <v>0.31</v>
      </c>
      <c r="L85" s="200">
        <v>19.09</v>
      </c>
      <c r="M85" s="200">
        <v>1.1499999999999999</v>
      </c>
      <c r="N85" s="200">
        <v>1.2</v>
      </c>
      <c r="O85" s="200">
        <v>0</v>
      </c>
      <c r="P85" s="200">
        <v>1.25</v>
      </c>
      <c r="Q85" s="200">
        <v>0.11</v>
      </c>
      <c r="R85" s="200">
        <v>0.43</v>
      </c>
      <c r="S85" s="200">
        <v>0.27</v>
      </c>
      <c r="T85" s="200">
        <v>0</v>
      </c>
      <c r="U85" s="200">
        <v>2.12</v>
      </c>
      <c r="V85" s="200">
        <v>2.06</v>
      </c>
      <c r="W85" s="200">
        <v>0.34</v>
      </c>
      <c r="X85" s="200">
        <v>1</v>
      </c>
      <c r="Y85" s="200">
        <v>0</v>
      </c>
      <c r="Z85" s="200">
        <v>1.28</v>
      </c>
      <c r="AA85" s="200">
        <v>0.91</v>
      </c>
      <c r="AB85" s="200">
        <v>0</v>
      </c>
      <c r="AC85" s="200">
        <v>10.37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3.86</v>
      </c>
      <c r="AJ85" s="200">
        <v>0</v>
      </c>
      <c r="AK85" s="200">
        <v>17.28</v>
      </c>
      <c r="AL85" s="200">
        <v>0</v>
      </c>
      <c r="AM85" s="200">
        <v>0</v>
      </c>
      <c r="AN85" s="200">
        <v>0</v>
      </c>
      <c r="AO85" s="200">
        <v>204.45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12.11</v>
      </c>
      <c r="K86" s="200">
        <v>0.31</v>
      </c>
      <c r="L86" s="200">
        <v>19.09</v>
      </c>
      <c r="M86" s="200">
        <v>1.1499999999999999</v>
      </c>
      <c r="N86" s="200">
        <v>1.2</v>
      </c>
      <c r="O86" s="200">
        <v>0</v>
      </c>
      <c r="P86" s="200">
        <v>1.25</v>
      </c>
      <c r="Q86" s="200">
        <v>0.11</v>
      </c>
      <c r="R86" s="200">
        <v>0.43</v>
      </c>
      <c r="S86" s="200">
        <v>0.27</v>
      </c>
      <c r="T86" s="200">
        <v>0</v>
      </c>
      <c r="U86" s="200">
        <v>2.12</v>
      </c>
      <c r="V86" s="200">
        <v>2.06</v>
      </c>
      <c r="W86" s="200">
        <v>0.34</v>
      </c>
      <c r="X86" s="200">
        <v>1</v>
      </c>
      <c r="Y86" s="200">
        <v>0</v>
      </c>
      <c r="Z86" s="200">
        <v>1.28</v>
      </c>
      <c r="AA86" s="200">
        <v>0.91</v>
      </c>
      <c r="AB86" s="200">
        <v>0</v>
      </c>
      <c r="AC86" s="200">
        <v>10.37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3.86</v>
      </c>
      <c r="AJ86" s="200">
        <v>0</v>
      </c>
      <c r="AK86" s="200">
        <v>17.28</v>
      </c>
      <c r="AL86" s="200">
        <v>0</v>
      </c>
      <c r="AM86" s="200">
        <v>0</v>
      </c>
      <c r="AN86" s="200">
        <v>0</v>
      </c>
      <c r="AO86" s="200">
        <v>204.45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12.11</v>
      </c>
      <c r="K87" s="200">
        <v>9.41</v>
      </c>
      <c r="L87" s="200">
        <v>66</v>
      </c>
      <c r="M87" s="200">
        <v>1.1499999999999999</v>
      </c>
      <c r="N87" s="200">
        <v>1.2</v>
      </c>
      <c r="O87" s="200">
        <v>0</v>
      </c>
      <c r="P87" s="200">
        <v>1.25</v>
      </c>
      <c r="Q87" s="200">
        <v>0.11</v>
      </c>
      <c r="R87" s="200">
        <v>0.43</v>
      </c>
      <c r="S87" s="200">
        <v>0.27</v>
      </c>
      <c r="T87" s="200">
        <v>0</v>
      </c>
      <c r="U87" s="200">
        <v>2.12</v>
      </c>
      <c r="V87" s="200">
        <v>2.06</v>
      </c>
      <c r="W87" s="200">
        <v>0.35</v>
      </c>
      <c r="X87" s="200">
        <v>1</v>
      </c>
      <c r="Y87" s="200">
        <v>0</v>
      </c>
      <c r="Z87" s="200">
        <v>1.28</v>
      </c>
      <c r="AA87" s="200">
        <v>0.91</v>
      </c>
      <c r="AB87" s="200">
        <v>0</v>
      </c>
      <c r="AC87" s="200">
        <v>10.37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3.86</v>
      </c>
      <c r="AJ87" s="200">
        <v>0</v>
      </c>
      <c r="AK87" s="200">
        <v>17.28</v>
      </c>
      <c r="AL87" s="200">
        <v>0</v>
      </c>
      <c r="AM87" s="200">
        <v>0</v>
      </c>
      <c r="AN87" s="200">
        <v>0</v>
      </c>
      <c r="AO87" s="200">
        <v>204.45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12.11</v>
      </c>
      <c r="K88" s="200">
        <v>9.41</v>
      </c>
      <c r="L88" s="200">
        <v>66</v>
      </c>
      <c r="M88" s="200">
        <v>1.1499999999999999</v>
      </c>
      <c r="N88" s="200">
        <v>1.2</v>
      </c>
      <c r="O88" s="200">
        <v>0</v>
      </c>
      <c r="P88" s="200">
        <v>1.25</v>
      </c>
      <c r="Q88" s="200">
        <v>0.11</v>
      </c>
      <c r="R88" s="200">
        <v>0.43</v>
      </c>
      <c r="S88" s="200">
        <v>0.27</v>
      </c>
      <c r="T88" s="200">
        <v>0</v>
      </c>
      <c r="U88" s="200">
        <v>2.12</v>
      </c>
      <c r="V88" s="200">
        <v>2.06</v>
      </c>
      <c r="W88" s="200">
        <v>0.35</v>
      </c>
      <c r="X88" s="200">
        <v>1</v>
      </c>
      <c r="Y88" s="200">
        <v>0</v>
      </c>
      <c r="Z88" s="200">
        <v>1.28</v>
      </c>
      <c r="AA88" s="200">
        <v>0.91</v>
      </c>
      <c r="AB88" s="200">
        <v>0</v>
      </c>
      <c r="AC88" s="200">
        <v>10.37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3.86</v>
      </c>
      <c r="AJ88" s="200">
        <v>0</v>
      </c>
      <c r="AK88" s="200">
        <v>17.28</v>
      </c>
      <c r="AL88" s="200">
        <v>0</v>
      </c>
      <c r="AM88" s="200">
        <v>0</v>
      </c>
      <c r="AN88" s="200">
        <v>0</v>
      </c>
      <c r="AO88" s="200">
        <v>204.45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12.11</v>
      </c>
      <c r="K89" s="200">
        <v>9.41</v>
      </c>
      <c r="L89" s="200">
        <v>66</v>
      </c>
      <c r="M89" s="200">
        <v>1.1499999999999999</v>
      </c>
      <c r="N89" s="200">
        <v>1.2</v>
      </c>
      <c r="O89" s="200">
        <v>0</v>
      </c>
      <c r="P89" s="200">
        <v>1.25</v>
      </c>
      <c r="Q89" s="200">
        <v>0.11</v>
      </c>
      <c r="R89" s="200">
        <v>0.43</v>
      </c>
      <c r="S89" s="200">
        <v>0.27</v>
      </c>
      <c r="T89" s="200">
        <v>0</v>
      </c>
      <c r="U89" s="200">
        <v>2.12</v>
      </c>
      <c r="V89" s="200">
        <v>2.06</v>
      </c>
      <c r="W89" s="200">
        <v>0.35</v>
      </c>
      <c r="X89" s="200">
        <v>1</v>
      </c>
      <c r="Y89" s="200">
        <v>0</v>
      </c>
      <c r="Z89" s="200">
        <v>1.02</v>
      </c>
      <c r="AA89" s="200">
        <v>0.91</v>
      </c>
      <c r="AB89" s="200">
        <v>0</v>
      </c>
      <c r="AC89" s="200">
        <v>10.37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3.86</v>
      </c>
      <c r="AJ89" s="200">
        <v>0</v>
      </c>
      <c r="AK89" s="200">
        <v>17.28</v>
      </c>
      <c r="AL89" s="200">
        <v>0</v>
      </c>
      <c r="AM89" s="200">
        <v>0</v>
      </c>
      <c r="AN89" s="200">
        <v>0</v>
      </c>
      <c r="AO89" s="200">
        <v>204.45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12.11</v>
      </c>
      <c r="K90" s="200">
        <v>9.41</v>
      </c>
      <c r="L90" s="200">
        <v>66</v>
      </c>
      <c r="M90" s="200">
        <v>1.1499999999999999</v>
      </c>
      <c r="N90" s="200">
        <v>1.2</v>
      </c>
      <c r="O90" s="200">
        <v>0</v>
      </c>
      <c r="P90" s="200">
        <v>1.25</v>
      </c>
      <c r="Q90" s="200">
        <v>0.11</v>
      </c>
      <c r="R90" s="200">
        <v>0.43</v>
      </c>
      <c r="S90" s="200">
        <v>0.27</v>
      </c>
      <c r="T90" s="200">
        <v>0</v>
      </c>
      <c r="U90" s="200">
        <v>2.12</v>
      </c>
      <c r="V90" s="200">
        <v>2.06</v>
      </c>
      <c r="W90" s="200">
        <v>0.35</v>
      </c>
      <c r="X90" s="200">
        <v>1</v>
      </c>
      <c r="Y90" s="200">
        <v>0</v>
      </c>
      <c r="Z90" s="200">
        <v>1.02</v>
      </c>
      <c r="AA90" s="200">
        <v>0.91</v>
      </c>
      <c r="AB90" s="200">
        <v>0</v>
      </c>
      <c r="AC90" s="200">
        <v>10.37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3.86</v>
      </c>
      <c r="AJ90" s="200">
        <v>0</v>
      </c>
      <c r="AK90" s="200">
        <v>17.28</v>
      </c>
      <c r="AL90" s="200">
        <v>0</v>
      </c>
      <c r="AM90" s="200">
        <v>0</v>
      </c>
      <c r="AN90" s="200">
        <v>0</v>
      </c>
      <c r="AO90" s="200">
        <v>204.45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12.11</v>
      </c>
      <c r="K91" s="200">
        <v>9.41</v>
      </c>
      <c r="L91" s="200">
        <v>66</v>
      </c>
      <c r="M91" s="200">
        <v>1.1499999999999999</v>
      </c>
      <c r="N91" s="200">
        <v>1.2</v>
      </c>
      <c r="O91" s="200">
        <v>0</v>
      </c>
      <c r="P91" s="200">
        <v>1.25</v>
      </c>
      <c r="Q91" s="200">
        <v>0.11</v>
      </c>
      <c r="R91" s="200">
        <v>0.43</v>
      </c>
      <c r="S91" s="200">
        <v>0.27</v>
      </c>
      <c r="T91" s="200">
        <v>0</v>
      </c>
      <c r="U91" s="200">
        <v>2.12</v>
      </c>
      <c r="V91" s="200">
        <v>2.06</v>
      </c>
      <c r="W91" s="200">
        <v>0.35</v>
      </c>
      <c r="X91" s="200">
        <v>1</v>
      </c>
      <c r="Y91" s="200">
        <v>0</v>
      </c>
      <c r="Z91" s="200">
        <v>1.02</v>
      </c>
      <c r="AA91" s="200">
        <v>0.91</v>
      </c>
      <c r="AB91" s="200">
        <v>0</v>
      </c>
      <c r="AC91" s="200">
        <v>10.37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5.78</v>
      </c>
      <c r="AJ91" s="200">
        <v>0</v>
      </c>
      <c r="AK91" s="200">
        <v>17.28</v>
      </c>
      <c r="AL91" s="200">
        <v>0</v>
      </c>
      <c r="AM91" s="200">
        <v>0</v>
      </c>
      <c r="AN91" s="200">
        <v>0</v>
      </c>
      <c r="AO91" s="200">
        <v>204.45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12.11</v>
      </c>
      <c r="K92" s="200">
        <v>9.41</v>
      </c>
      <c r="L92" s="200">
        <v>66</v>
      </c>
      <c r="M92" s="200">
        <v>1.1499999999999999</v>
      </c>
      <c r="N92" s="200">
        <v>1.2</v>
      </c>
      <c r="O92" s="200">
        <v>0</v>
      </c>
      <c r="P92" s="200">
        <v>1.25</v>
      </c>
      <c r="Q92" s="200">
        <v>0.11</v>
      </c>
      <c r="R92" s="200">
        <v>0.43</v>
      </c>
      <c r="S92" s="200">
        <v>0.27</v>
      </c>
      <c r="T92" s="200">
        <v>0</v>
      </c>
      <c r="U92" s="200">
        <v>2.12</v>
      </c>
      <c r="V92" s="200">
        <v>2.06</v>
      </c>
      <c r="W92" s="200">
        <v>0.35</v>
      </c>
      <c r="X92" s="200">
        <v>1</v>
      </c>
      <c r="Y92" s="200">
        <v>0</v>
      </c>
      <c r="Z92" s="200">
        <v>1.02</v>
      </c>
      <c r="AA92" s="200">
        <v>0.91</v>
      </c>
      <c r="AB92" s="200">
        <v>0</v>
      </c>
      <c r="AC92" s="200">
        <v>10.37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5.78</v>
      </c>
      <c r="AJ92" s="200">
        <v>0</v>
      </c>
      <c r="AK92" s="200">
        <v>17.28</v>
      </c>
      <c r="AL92" s="200">
        <v>0</v>
      </c>
      <c r="AM92" s="200">
        <v>0</v>
      </c>
      <c r="AN92" s="200">
        <v>0</v>
      </c>
      <c r="AO92" s="200">
        <v>204.45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12.11</v>
      </c>
      <c r="K93" s="200">
        <v>0.31</v>
      </c>
      <c r="L93" s="200">
        <v>19.09</v>
      </c>
      <c r="M93" s="200">
        <v>1.1499999999999999</v>
      </c>
      <c r="N93" s="200">
        <v>1.2</v>
      </c>
      <c r="O93" s="200">
        <v>0</v>
      </c>
      <c r="P93" s="200">
        <v>1.26</v>
      </c>
      <c r="Q93" s="200">
        <v>0.11</v>
      </c>
      <c r="R93" s="200">
        <v>0.43</v>
      </c>
      <c r="S93" s="200">
        <v>0.27</v>
      </c>
      <c r="T93" s="200">
        <v>0</v>
      </c>
      <c r="U93" s="200">
        <v>2.12</v>
      </c>
      <c r="V93" s="200">
        <v>2.06</v>
      </c>
      <c r="W93" s="200">
        <v>0.35</v>
      </c>
      <c r="X93" s="200">
        <v>4.2300000000000004</v>
      </c>
      <c r="Y93" s="200">
        <v>0</v>
      </c>
      <c r="Z93" s="200">
        <v>1.02</v>
      </c>
      <c r="AA93" s="200">
        <v>0.91</v>
      </c>
      <c r="AB93" s="200">
        <v>0</v>
      </c>
      <c r="AC93" s="200">
        <v>10.37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5.78</v>
      </c>
      <c r="AJ93" s="200">
        <v>0</v>
      </c>
      <c r="AK93" s="200">
        <v>17.28</v>
      </c>
      <c r="AL93" s="200">
        <v>0</v>
      </c>
      <c r="AM93" s="200">
        <v>0</v>
      </c>
      <c r="AN93" s="200">
        <v>0</v>
      </c>
      <c r="AO93" s="200">
        <v>204.45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12.11</v>
      </c>
      <c r="K94" s="200">
        <v>0.31</v>
      </c>
      <c r="L94" s="200">
        <v>19.09</v>
      </c>
      <c r="M94" s="200">
        <v>1.1499999999999999</v>
      </c>
      <c r="N94" s="200">
        <v>1.2</v>
      </c>
      <c r="O94" s="200">
        <v>0</v>
      </c>
      <c r="P94" s="200">
        <v>1.26</v>
      </c>
      <c r="Q94" s="200">
        <v>0.11</v>
      </c>
      <c r="R94" s="200">
        <v>0.43</v>
      </c>
      <c r="S94" s="200">
        <v>0.27</v>
      </c>
      <c r="T94" s="200">
        <v>0</v>
      </c>
      <c r="U94" s="200">
        <v>2.12</v>
      </c>
      <c r="V94" s="200">
        <v>2.06</v>
      </c>
      <c r="W94" s="200">
        <v>0.35</v>
      </c>
      <c r="X94" s="200">
        <v>4.2300000000000004</v>
      </c>
      <c r="Y94" s="200">
        <v>0</v>
      </c>
      <c r="Z94" s="200">
        <v>1.02</v>
      </c>
      <c r="AA94" s="200">
        <v>0.91</v>
      </c>
      <c r="AB94" s="200">
        <v>0</v>
      </c>
      <c r="AC94" s="200">
        <v>14.42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5.89</v>
      </c>
      <c r="AJ94" s="200">
        <v>0</v>
      </c>
      <c r="AK94" s="200">
        <v>17.28</v>
      </c>
      <c r="AL94" s="200">
        <v>0</v>
      </c>
      <c r="AM94" s="200">
        <v>0</v>
      </c>
      <c r="AN94" s="200">
        <v>0</v>
      </c>
      <c r="AO94" s="200">
        <v>204.45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12.11</v>
      </c>
      <c r="K95" s="200">
        <v>0.31</v>
      </c>
      <c r="L95" s="200">
        <v>19.09</v>
      </c>
      <c r="M95" s="200">
        <v>1.1499999999999999</v>
      </c>
      <c r="N95" s="200">
        <v>1.2</v>
      </c>
      <c r="O95" s="200">
        <v>0</v>
      </c>
      <c r="P95" s="200">
        <v>1.26</v>
      </c>
      <c r="Q95" s="200">
        <v>0.11</v>
      </c>
      <c r="R95" s="200">
        <v>0.43</v>
      </c>
      <c r="S95" s="200">
        <v>0.27</v>
      </c>
      <c r="T95" s="200">
        <v>0</v>
      </c>
      <c r="U95" s="200">
        <v>2.12</v>
      </c>
      <c r="V95" s="200">
        <v>2.06</v>
      </c>
      <c r="W95" s="200">
        <v>0.35</v>
      </c>
      <c r="X95" s="200">
        <v>5.84</v>
      </c>
      <c r="Y95" s="200">
        <v>0</v>
      </c>
      <c r="Z95" s="200">
        <v>1.02</v>
      </c>
      <c r="AA95" s="200">
        <v>0.91</v>
      </c>
      <c r="AB95" s="200">
        <v>0</v>
      </c>
      <c r="AC95" s="200">
        <v>14.42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5.89</v>
      </c>
      <c r="AJ95" s="200">
        <v>0</v>
      </c>
      <c r="AK95" s="200">
        <v>20.49</v>
      </c>
      <c r="AL95" s="200">
        <v>0</v>
      </c>
      <c r="AM95" s="200">
        <v>0</v>
      </c>
      <c r="AN95" s="200">
        <v>0</v>
      </c>
      <c r="AO95" s="200">
        <v>204.45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12.11</v>
      </c>
      <c r="K96" s="200">
        <v>0.31</v>
      </c>
      <c r="L96" s="200">
        <v>19.09</v>
      </c>
      <c r="M96" s="200">
        <v>1.1499999999999999</v>
      </c>
      <c r="N96" s="200">
        <v>1.2</v>
      </c>
      <c r="O96" s="200">
        <v>0</v>
      </c>
      <c r="P96" s="200">
        <v>1.26</v>
      </c>
      <c r="Q96" s="200">
        <v>0.11</v>
      </c>
      <c r="R96" s="200">
        <v>0.43</v>
      </c>
      <c r="S96" s="200">
        <v>0.27</v>
      </c>
      <c r="T96" s="200">
        <v>0</v>
      </c>
      <c r="U96" s="200">
        <v>2.12</v>
      </c>
      <c r="V96" s="200">
        <v>2.06</v>
      </c>
      <c r="W96" s="200">
        <v>0.35</v>
      </c>
      <c r="X96" s="200">
        <v>7.45</v>
      </c>
      <c r="Y96" s="200">
        <v>0</v>
      </c>
      <c r="Z96" s="200">
        <v>1.02</v>
      </c>
      <c r="AA96" s="200">
        <v>0.91</v>
      </c>
      <c r="AB96" s="200">
        <v>0</v>
      </c>
      <c r="AC96" s="200">
        <v>14.42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5.89</v>
      </c>
      <c r="AJ96" s="200">
        <v>0</v>
      </c>
      <c r="AK96" s="200">
        <v>20.49</v>
      </c>
      <c r="AL96" s="200">
        <v>0</v>
      </c>
      <c r="AM96" s="200">
        <v>0</v>
      </c>
      <c r="AN96" s="200">
        <v>0</v>
      </c>
      <c r="AO96" s="200">
        <v>204.45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12.11</v>
      </c>
      <c r="K97" s="200">
        <v>0.31</v>
      </c>
      <c r="L97" s="200">
        <v>19.09</v>
      </c>
      <c r="M97" s="200">
        <v>1.1499999999999999</v>
      </c>
      <c r="N97" s="200">
        <v>1.2</v>
      </c>
      <c r="O97" s="200">
        <v>0</v>
      </c>
      <c r="P97" s="200">
        <v>1.26</v>
      </c>
      <c r="Q97" s="200">
        <v>0.11</v>
      </c>
      <c r="R97" s="200">
        <v>0.43</v>
      </c>
      <c r="S97" s="200">
        <v>0.27</v>
      </c>
      <c r="T97" s="200">
        <v>0</v>
      </c>
      <c r="U97" s="200">
        <v>2.12</v>
      </c>
      <c r="V97" s="200">
        <v>2.06</v>
      </c>
      <c r="W97" s="200">
        <v>0.35</v>
      </c>
      <c r="X97" s="200">
        <v>9.06</v>
      </c>
      <c r="Y97" s="200">
        <v>0</v>
      </c>
      <c r="Z97" s="200">
        <v>1.02</v>
      </c>
      <c r="AA97" s="200">
        <v>0.91</v>
      </c>
      <c r="AB97" s="200">
        <v>0</v>
      </c>
      <c r="AC97" s="200">
        <v>10.29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5.79</v>
      </c>
      <c r="AJ97" s="200">
        <v>0</v>
      </c>
      <c r="AK97" s="200">
        <v>20.49</v>
      </c>
      <c r="AL97" s="200">
        <v>0</v>
      </c>
      <c r="AM97" s="200">
        <v>0</v>
      </c>
      <c r="AN97" s="200">
        <v>0</v>
      </c>
      <c r="AO97" s="200">
        <v>204.45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12.11</v>
      </c>
      <c r="K98" s="200">
        <v>0.31</v>
      </c>
      <c r="L98" s="200">
        <v>19.09</v>
      </c>
      <c r="M98" s="200">
        <v>1.1499999999999999</v>
      </c>
      <c r="N98" s="200">
        <v>1.2</v>
      </c>
      <c r="O98" s="200">
        <v>0</v>
      </c>
      <c r="P98" s="200">
        <v>1.26</v>
      </c>
      <c r="Q98" s="200">
        <v>0.11</v>
      </c>
      <c r="R98" s="200">
        <v>0.43</v>
      </c>
      <c r="S98" s="200">
        <v>0.27</v>
      </c>
      <c r="T98" s="200">
        <v>0</v>
      </c>
      <c r="U98" s="200">
        <v>2.12</v>
      </c>
      <c r="V98" s="200">
        <v>2.06</v>
      </c>
      <c r="W98" s="200">
        <v>0.35</v>
      </c>
      <c r="X98" s="200">
        <v>10.67</v>
      </c>
      <c r="Y98" s="200">
        <v>0</v>
      </c>
      <c r="Z98" s="200">
        <v>1.02</v>
      </c>
      <c r="AA98" s="200">
        <v>0.91</v>
      </c>
      <c r="AB98" s="200">
        <v>0</v>
      </c>
      <c r="AC98" s="200">
        <v>10.29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5.79</v>
      </c>
      <c r="AJ98" s="200">
        <v>0</v>
      </c>
      <c r="AK98" s="200">
        <v>20.49</v>
      </c>
      <c r="AL98" s="200">
        <v>0</v>
      </c>
      <c r="AM98" s="200">
        <v>0</v>
      </c>
      <c r="AN98" s="200">
        <v>0</v>
      </c>
      <c r="AO98" s="200">
        <v>204.45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0.26202499999999995</v>
      </c>
      <c r="K99">
        <f t="shared" si="0"/>
        <v>0.13620750000000004</v>
      </c>
      <c r="L99">
        <f t="shared" si="0"/>
        <v>3.7327875000000015</v>
      </c>
      <c r="M99">
        <f t="shared" si="0"/>
        <v>2.760250000000004E-2</v>
      </c>
      <c r="N99">
        <f t="shared" si="0"/>
        <v>2.8800000000000048E-2</v>
      </c>
      <c r="O99">
        <f t="shared" si="0"/>
        <v>0</v>
      </c>
      <c r="P99">
        <f t="shared" si="0"/>
        <v>2.9650000000000027E-2</v>
      </c>
      <c r="Q99">
        <f t="shared" si="0"/>
        <v>2.6399999999999991E-3</v>
      </c>
      <c r="R99">
        <f t="shared" si="0"/>
        <v>4.9990000000000076E-2</v>
      </c>
      <c r="S99">
        <f t="shared" si="0"/>
        <v>2.944749999999996E-2</v>
      </c>
      <c r="T99">
        <f t="shared" si="0"/>
        <v>0</v>
      </c>
      <c r="U99">
        <f t="shared" si="0"/>
        <v>5.0880000000000064E-2</v>
      </c>
      <c r="V99">
        <f t="shared" si="0"/>
        <v>3.8887500000000012E-2</v>
      </c>
      <c r="W99">
        <f t="shared" si="0"/>
        <v>3.8984999999999929E-2</v>
      </c>
      <c r="X99">
        <f t="shared" si="0"/>
        <v>7.499249999999999E-2</v>
      </c>
      <c r="Y99">
        <f t="shared" si="0"/>
        <v>0</v>
      </c>
      <c r="Z99">
        <f t="shared" si="0"/>
        <v>0.1322324999999997</v>
      </c>
      <c r="AA99">
        <f t="shared" si="0"/>
        <v>0.13142250000000011</v>
      </c>
      <c r="AB99">
        <f t="shared" si="0"/>
        <v>0</v>
      </c>
      <c r="AC99">
        <f t="shared" si="0"/>
        <v>0.25709499999999991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0.11783250000000008</v>
      </c>
      <c r="AJ99">
        <f t="shared" si="0"/>
        <v>0</v>
      </c>
      <c r="AK99">
        <f t="shared" si="0"/>
        <v>0.41621999999999976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-5</v>
      </c>
      <c r="D14" s="124">
        <v>0</v>
      </c>
      <c r="E14" s="124">
        <v>0</v>
      </c>
      <c r="F14" s="124">
        <v>0</v>
      </c>
      <c r="G14" s="124">
        <v>-5</v>
      </c>
      <c r="H14" s="118"/>
      <c r="I14" s="33">
        <v>12</v>
      </c>
      <c r="J14" s="124">
        <v>5</v>
      </c>
      <c r="K14" s="124">
        <v>0</v>
      </c>
      <c r="L14" s="124">
        <v>0</v>
      </c>
      <c r="M14" s="124">
        <v>0</v>
      </c>
      <c r="N14" s="124">
        <v>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50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50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5</v>
      </c>
      <c r="DG14" s="123">
        <f t="shared" si="32"/>
        <v>-5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-194.45599999999999</v>
      </c>
      <c r="G20" s="124">
        <v>-194.45599999999999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194.45599999999999</v>
      </c>
      <c r="AF20" s="124">
        <v>0</v>
      </c>
      <c r="AG20" s="124">
        <v>0</v>
      </c>
      <c r="AH20" s="124">
        <v>0</v>
      </c>
      <c r="AI20" s="124">
        <v>194.45599999999999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194.45599999999999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-194.45599999999999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1944.56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1944.56</v>
      </c>
      <c r="DF20" s="123">
        <f t="shared" si="31"/>
        <v>194.45599999999999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-194.45599999999999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-206</v>
      </c>
      <c r="G21" s="124">
        <v>-206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206</v>
      </c>
      <c r="AF21" s="124">
        <v>0</v>
      </c>
      <c r="AG21" s="124">
        <v>0</v>
      </c>
      <c r="AH21" s="124">
        <v>0</v>
      </c>
      <c r="AI21" s="124">
        <v>206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206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-206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2060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2060</v>
      </c>
      <c r="DF21" s="123">
        <f t="shared" si="31"/>
        <v>206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-206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-152</v>
      </c>
      <c r="G22" s="124">
        <v>-152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152</v>
      </c>
      <c r="AF22" s="124">
        <v>0</v>
      </c>
      <c r="AG22" s="124">
        <v>0</v>
      </c>
      <c r="AH22" s="124">
        <v>0</v>
      </c>
      <c r="AI22" s="124">
        <v>152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152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-152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1520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1520</v>
      </c>
      <c r="DF22" s="123">
        <f t="shared" si="31"/>
        <v>152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-152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-119</v>
      </c>
      <c r="G23" s="124">
        <v>-119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119</v>
      </c>
      <c r="AF23" s="124">
        <v>0</v>
      </c>
      <c r="AG23" s="124">
        <v>0</v>
      </c>
      <c r="AH23" s="124">
        <v>0</v>
      </c>
      <c r="AI23" s="124">
        <v>119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119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-119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1190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1190</v>
      </c>
      <c r="DF23" s="123">
        <f t="shared" si="31"/>
        <v>119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-119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-72</v>
      </c>
      <c r="G24" s="124">
        <v>-72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72</v>
      </c>
      <c r="AF24" s="124">
        <v>0</v>
      </c>
      <c r="AG24" s="124">
        <v>0</v>
      </c>
      <c r="AH24" s="124">
        <v>0</v>
      </c>
      <c r="AI24" s="124">
        <v>72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72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-72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720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720</v>
      </c>
      <c r="DF24" s="123">
        <f t="shared" si="31"/>
        <v>72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-72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-10</v>
      </c>
      <c r="G25" s="124">
        <v>-10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10</v>
      </c>
      <c r="AF25" s="124">
        <v>0</v>
      </c>
      <c r="AG25" s="124">
        <v>0</v>
      </c>
      <c r="AH25" s="124">
        <v>0</v>
      </c>
      <c r="AI25" s="124">
        <v>10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100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100</v>
      </c>
      <c r="DF25" s="123">
        <f t="shared" si="31"/>
        <v>10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-105</v>
      </c>
      <c r="G79" s="124">
        <v>-105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-25</v>
      </c>
      <c r="N79" s="124">
        <v>-25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105</v>
      </c>
      <c r="AF79" s="124">
        <v>25</v>
      </c>
      <c r="AG79" s="124">
        <v>0</v>
      </c>
      <c r="AH79" s="124">
        <v>0</v>
      </c>
      <c r="AI79" s="124">
        <v>130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105</v>
      </c>
      <c r="BQ79" s="125">
        <f t="shared" si="47"/>
        <v>25</v>
      </c>
      <c r="BR79" s="125">
        <f t="shared" si="47"/>
        <v>0</v>
      </c>
      <c r="BS79" s="125">
        <f t="shared" si="47"/>
        <v>0</v>
      </c>
      <c r="BT79" s="125">
        <f t="shared" si="48"/>
        <v>-130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1050</v>
      </c>
      <c r="DA79" s="122">
        <f t="shared" si="57"/>
        <v>250</v>
      </c>
      <c r="DB79" s="122">
        <f t="shared" si="57"/>
        <v>0</v>
      </c>
      <c r="DC79" s="122">
        <f t="shared" si="57"/>
        <v>0</v>
      </c>
      <c r="DD79" s="122">
        <f t="shared" si="58"/>
        <v>1300</v>
      </c>
      <c r="DF79" s="123">
        <f t="shared" si="59"/>
        <v>105</v>
      </c>
      <c r="DG79" s="123">
        <f t="shared" si="60"/>
        <v>25</v>
      </c>
      <c r="DH79" s="123">
        <f t="shared" si="61"/>
        <v>0</v>
      </c>
      <c r="DI79" s="123">
        <f t="shared" si="62"/>
        <v>0</v>
      </c>
      <c r="DJ79" s="123">
        <f t="shared" si="63"/>
        <v>-130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-121</v>
      </c>
      <c r="G80" s="124">
        <v>-121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-20</v>
      </c>
      <c r="N80" s="124">
        <v>-20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121</v>
      </c>
      <c r="AF80" s="124">
        <v>20</v>
      </c>
      <c r="AG80" s="124">
        <v>0</v>
      </c>
      <c r="AH80" s="124">
        <v>0</v>
      </c>
      <c r="AI80" s="124">
        <v>141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121</v>
      </c>
      <c r="BQ80" s="125">
        <f t="shared" si="47"/>
        <v>20</v>
      </c>
      <c r="BR80" s="125">
        <f t="shared" si="47"/>
        <v>0</v>
      </c>
      <c r="BS80" s="125">
        <f t="shared" si="47"/>
        <v>0</v>
      </c>
      <c r="BT80" s="125">
        <f t="shared" si="48"/>
        <v>-141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1210</v>
      </c>
      <c r="DA80" s="122">
        <f t="shared" si="57"/>
        <v>200</v>
      </c>
      <c r="DB80" s="122">
        <f t="shared" si="57"/>
        <v>0</v>
      </c>
      <c r="DC80" s="122">
        <f t="shared" si="57"/>
        <v>0</v>
      </c>
      <c r="DD80" s="122">
        <f t="shared" si="58"/>
        <v>1410</v>
      </c>
      <c r="DF80" s="123">
        <f t="shared" si="59"/>
        <v>121</v>
      </c>
      <c r="DG80" s="123">
        <f t="shared" si="60"/>
        <v>20</v>
      </c>
      <c r="DH80" s="123">
        <f t="shared" si="61"/>
        <v>0</v>
      </c>
      <c r="DI80" s="123">
        <f t="shared" si="62"/>
        <v>0</v>
      </c>
      <c r="DJ80" s="123">
        <f t="shared" si="63"/>
        <v>-141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-136.48699999999999</v>
      </c>
      <c r="G81" s="124">
        <v>-136.48699999999999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-30</v>
      </c>
      <c r="N81" s="124">
        <v>-30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136.48699999999999</v>
      </c>
      <c r="AF81" s="124">
        <v>30</v>
      </c>
      <c r="AG81" s="124">
        <v>0</v>
      </c>
      <c r="AH81" s="124">
        <v>0</v>
      </c>
      <c r="AI81" s="124">
        <v>166.48699999999999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136.48699999999999</v>
      </c>
      <c r="BQ81" s="125">
        <f t="shared" si="47"/>
        <v>30</v>
      </c>
      <c r="BR81" s="125">
        <f t="shared" si="47"/>
        <v>0</v>
      </c>
      <c r="BS81" s="125">
        <f t="shared" si="47"/>
        <v>0</v>
      </c>
      <c r="BT81" s="125">
        <f t="shared" si="48"/>
        <v>-166.48699999999999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1364.87</v>
      </c>
      <c r="DA81" s="122">
        <f t="shared" si="57"/>
        <v>300</v>
      </c>
      <c r="DB81" s="122">
        <f t="shared" si="57"/>
        <v>0</v>
      </c>
      <c r="DC81" s="122">
        <f t="shared" si="57"/>
        <v>0</v>
      </c>
      <c r="DD81" s="122">
        <f t="shared" si="58"/>
        <v>1664.87</v>
      </c>
      <c r="DF81" s="123">
        <f t="shared" si="59"/>
        <v>136.48699999999999</v>
      </c>
      <c r="DG81" s="123">
        <f t="shared" si="60"/>
        <v>30</v>
      </c>
      <c r="DH81" s="123">
        <f t="shared" si="61"/>
        <v>0</v>
      </c>
      <c r="DI81" s="123">
        <f t="shared" si="62"/>
        <v>0</v>
      </c>
      <c r="DJ81" s="123">
        <f t="shared" si="63"/>
        <v>-166.48699999999999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-90.126999999999995</v>
      </c>
      <c r="G82" s="124">
        <v>-90.126999999999995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-40</v>
      </c>
      <c r="N82" s="124">
        <v>-40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90.126999999999995</v>
      </c>
      <c r="AF82" s="124">
        <v>40</v>
      </c>
      <c r="AG82" s="124">
        <v>0</v>
      </c>
      <c r="AH82" s="124">
        <v>0</v>
      </c>
      <c r="AI82" s="124">
        <v>130.12700000000001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90.126999999999995</v>
      </c>
      <c r="BQ82" s="125">
        <f t="shared" si="47"/>
        <v>40</v>
      </c>
      <c r="BR82" s="125">
        <f t="shared" si="47"/>
        <v>0</v>
      </c>
      <c r="BS82" s="125">
        <f t="shared" si="47"/>
        <v>0</v>
      </c>
      <c r="BT82" s="125">
        <f t="shared" si="48"/>
        <v>-130.12700000000001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901.27</v>
      </c>
      <c r="DA82" s="122">
        <f t="shared" si="57"/>
        <v>400</v>
      </c>
      <c r="DB82" s="122">
        <f t="shared" si="57"/>
        <v>0</v>
      </c>
      <c r="DC82" s="122">
        <f t="shared" si="57"/>
        <v>0</v>
      </c>
      <c r="DD82" s="122">
        <f t="shared" si="58"/>
        <v>1301.27</v>
      </c>
      <c r="DF82" s="123">
        <f t="shared" si="59"/>
        <v>90.126999999999995</v>
      </c>
      <c r="DG82" s="123">
        <f t="shared" si="60"/>
        <v>40</v>
      </c>
      <c r="DH82" s="123">
        <f t="shared" si="61"/>
        <v>0</v>
      </c>
      <c r="DI82" s="123">
        <f t="shared" si="62"/>
        <v>0</v>
      </c>
      <c r="DJ82" s="123">
        <f t="shared" si="63"/>
        <v>-130.12700000000001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-127.062</v>
      </c>
      <c r="G83" s="124">
        <v>-127.062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127.062</v>
      </c>
      <c r="AF83" s="124">
        <v>0</v>
      </c>
      <c r="AG83" s="124">
        <v>0</v>
      </c>
      <c r="AH83" s="124">
        <v>0</v>
      </c>
      <c r="AI83" s="124">
        <v>127.062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127.062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-127.062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1270.6199999999999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1270.6199999999999</v>
      </c>
      <c r="DF83" s="123">
        <f t="shared" si="59"/>
        <v>127.062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-127.062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-89.463999999999999</v>
      </c>
      <c r="G84" s="124">
        <v>-89.463999999999999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-15</v>
      </c>
      <c r="N84" s="124">
        <v>-15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89.463999999999999</v>
      </c>
      <c r="AF84" s="124">
        <v>15</v>
      </c>
      <c r="AG84" s="124">
        <v>0</v>
      </c>
      <c r="AH84" s="124">
        <v>0</v>
      </c>
      <c r="AI84" s="124">
        <v>104.464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89.463999999999999</v>
      </c>
      <c r="BQ84" s="125">
        <f t="shared" si="47"/>
        <v>15</v>
      </c>
      <c r="BR84" s="125">
        <f t="shared" si="47"/>
        <v>0</v>
      </c>
      <c r="BS84" s="125">
        <f t="shared" si="47"/>
        <v>0</v>
      </c>
      <c r="BT84" s="125">
        <f t="shared" si="48"/>
        <v>-104.464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894.64</v>
      </c>
      <c r="DA84" s="122">
        <f t="shared" si="57"/>
        <v>150</v>
      </c>
      <c r="DB84" s="122">
        <f t="shared" si="57"/>
        <v>0</v>
      </c>
      <c r="DC84" s="122">
        <f t="shared" si="57"/>
        <v>0</v>
      </c>
      <c r="DD84" s="122">
        <f t="shared" si="58"/>
        <v>1044.6399999999999</v>
      </c>
      <c r="DF84" s="123">
        <f t="shared" si="59"/>
        <v>89.463999999999999</v>
      </c>
      <c r="DG84" s="123">
        <f t="shared" si="60"/>
        <v>15</v>
      </c>
      <c r="DH84" s="123">
        <f t="shared" si="61"/>
        <v>0</v>
      </c>
      <c r="DI84" s="123">
        <f t="shared" si="62"/>
        <v>0</v>
      </c>
      <c r="DJ84" s="123">
        <f t="shared" si="63"/>
        <v>-104.464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-65.870999999999995</v>
      </c>
      <c r="G85" s="124">
        <v>-65.870999999999995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-30</v>
      </c>
      <c r="N85" s="124">
        <v>-30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65.870999999999995</v>
      </c>
      <c r="AF85" s="124">
        <v>30</v>
      </c>
      <c r="AG85" s="124">
        <v>0</v>
      </c>
      <c r="AH85" s="124">
        <v>0</v>
      </c>
      <c r="AI85" s="124">
        <v>95.870999999999995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65.870999999999995</v>
      </c>
      <c r="BQ85" s="125">
        <f t="shared" si="47"/>
        <v>30</v>
      </c>
      <c r="BR85" s="125">
        <f t="shared" si="47"/>
        <v>0</v>
      </c>
      <c r="BS85" s="125">
        <f t="shared" si="47"/>
        <v>0</v>
      </c>
      <c r="BT85" s="125">
        <f t="shared" si="48"/>
        <v>-95.870999999999995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658.70999999999992</v>
      </c>
      <c r="DA85" s="122">
        <f t="shared" si="57"/>
        <v>300</v>
      </c>
      <c r="DB85" s="122">
        <f t="shared" si="57"/>
        <v>0</v>
      </c>
      <c r="DC85" s="122">
        <f t="shared" si="57"/>
        <v>0</v>
      </c>
      <c r="DD85" s="122">
        <f t="shared" si="58"/>
        <v>958.70999999999992</v>
      </c>
      <c r="DF85" s="123">
        <f t="shared" si="59"/>
        <v>65.870999999999995</v>
      </c>
      <c r="DG85" s="123">
        <f t="shared" si="60"/>
        <v>30</v>
      </c>
      <c r="DH85" s="123">
        <f t="shared" si="61"/>
        <v>0</v>
      </c>
      <c r="DI85" s="123">
        <f t="shared" si="62"/>
        <v>0</v>
      </c>
      <c r="DJ85" s="123">
        <f t="shared" si="63"/>
        <v>-95.870999999999995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-47.470999999999997</v>
      </c>
      <c r="G86" s="124">
        <v>-47.470999999999997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-29.413</v>
      </c>
      <c r="N86" s="124">
        <v>-29.413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47.470999999999997</v>
      </c>
      <c r="AF86" s="124">
        <v>29.413</v>
      </c>
      <c r="AG86" s="124">
        <v>0</v>
      </c>
      <c r="AH86" s="124">
        <v>0</v>
      </c>
      <c r="AI86" s="124">
        <v>76.884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47.470999999999997</v>
      </c>
      <c r="BQ86" s="125">
        <f t="shared" si="47"/>
        <v>29.413</v>
      </c>
      <c r="BR86" s="125">
        <f t="shared" si="47"/>
        <v>0</v>
      </c>
      <c r="BS86" s="125">
        <f t="shared" si="47"/>
        <v>0</v>
      </c>
      <c r="BT86" s="125">
        <f t="shared" si="48"/>
        <v>-76.884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474.71</v>
      </c>
      <c r="DA86" s="122">
        <f t="shared" si="57"/>
        <v>294.13</v>
      </c>
      <c r="DB86" s="122">
        <f t="shared" si="57"/>
        <v>0</v>
      </c>
      <c r="DC86" s="122">
        <f t="shared" si="57"/>
        <v>0</v>
      </c>
      <c r="DD86" s="122">
        <f t="shared" si="58"/>
        <v>768.83999999999992</v>
      </c>
      <c r="DF86" s="123">
        <f t="shared" si="59"/>
        <v>47.470999999999997</v>
      </c>
      <c r="DG86" s="123">
        <f t="shared" si="60"/>
        <v>29.413</v>
      </c>
      <c r="DH86" s="123">
        <f t="shared" si="61"/>
        <v>0</v>
      </c>
      <c r="DI86" s="123">
        <f t="shared" si="62"/>
        <v>0</v>
      </c>
      <c r="DJ86" s="123">
        <f t="shared" si="63"/>
        <v>-76.884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-48.981000000000002</v>
      </c>
      <c r="G87" s="124">
        <v>-48.981000000000002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48.981000000000002</v>
      </c>
      <c r="AF87" s="124">
        <v>0</v>
      </c>
      <c r="AG87" s="124">
        <v>0</v>
      </c>
      <c r="AH87" s="124">
        <v>0</v>
      </c>
      <c r="AI87" s="124">
        <v>48.981000000000002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48.981000000000002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-48.981000000000002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489.81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489.81</v>
      </c>
      <c r="DF87" s="123">
        <f t="shared" si="59"/>
        <v>48.981000000000002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-48.981000000000002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-11.25</v>
      </c>
      <c r="G88" s="124">
        <v>-11.25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-6.97</v>
      </c>
      <c r="N88" s="124">
        <v>-6.97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11.25</v>
      </c>
      <c r="AF88" s="124">
        <v>6.97</v>
      </c>
      <c r="AG88" s="124">
        <v>0</v>
      </c>
      <c r="AH88" s="124">
        <v>0</v>
      </c>
      <c r="AI88" s="124">
        <v>18.22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11.25</v>
      </c>
      <c r="BQ88" s="125">
        <f t="shared" si="47"/>
        <v>6.97</v>
      </c>
      <c r="BR88" s="125">
        <f t="shared" si="47"/>
        <v>0</v>
      </c>
      <c r="BS88" s="125">
        <f t="shared" si="47"/>
        <v>0</v>
      </c>
      <c r="BT88" s="125">
        <f t="shared" si="48"/>
        <v>-18.22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112.5</v>
      </c>
      <c r="DA88" s="122">
        <f t="shared" si="57"/>
        <v>69.7</v>
      </c>
      <c r="DB88" s="122">
        <f t="shared" si="57"/>
        <v>0</v>
      </c>
      <c r="DC88" s="122">
        <f t="shared" si="57"/>
        <v>0</v>
      </c>
      <c r="DD88" s="122">
        <f t="shared" si="58"/>
        <v>182.2</v>
      </c>
      <c r="DF88" s="123">
        <f t="shared" si="59"/>
        <v>11.25</v>
      </c>
      <c r="DG88" s="123">
        <f t="shared" si="60"/>
        <v>6.97</v>
      </c>
      <c r="DH88" s="123">
        <f t="shared" si="61"/>
        <v>0</v>
      </c>
      <c r="DI88" s="123">
        <f t="shared" si="62"/>
        <v>0</v>
      </c>
      <c r="DJ88" s="123">
        <f t="shared" si="63"/>
        <v>-18.22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1.25E-3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-1.25E-3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0.39904224999999999</v>
      </c>
      <c r="BQ99" s="129">
        <f t="shared" ref="BQ99:BT99" si="68">SUM(BQ3:BQ98)/4000</f>
        <v>4.9095750000000001E-2</v>
      </c>
      <c r="BR99" s="129">
        <f t="shared" si="68"/>
        <v>0</v>
      </c>
      <c r="BS99" s="129">
        <f t="shared" si="68"/>
        <v>0</v>
      </c>
      <c r="BT99" s="129">
        <f t="shared" si="68"/>
        <v>-0.44813800000000004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1.25E-3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1.25E-3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0.39904224999999993</v>
      </c>
      <c r="DA99" s="131">
        <f t="shared" ref="DA99:DD99" si="73">SUM(DA3:DA98)/40000</f>
        <v>4.9095750000000001E-2</v>
      </c>
      <c r="DB99" s="131">
        <f t="shared" si="73"/>
        <v>0</v>
      </c>
      <c r="DC99" s="131">
        <f t="shared" si="73"/>
        <v>0</v>
      </c>
      <c r="DD99" s="131">
        <f t="shared" si="73"/>
        <v>0.44813800000000004</v>
      </c>
      <c r="DE99" s="128"/>
      <c r="DF99" s="123">
        <f t="shared" si="59"/>
        <v>0.40029224999999996</v>
      </c>
      <c r="DG99" s="123">
        <f t="shared" si="60"/>
        <v>4.7845749999999999E-2</v>
      </c>
      <c r="DH99" s="123">
        <f t="shared" si="61"/>
        <v>0</v>
      </c>
      <c r="DI99" s="123">
        <f t="shared" si="62"/>
        <v>0</v>
      </c>
      <c r="DJ99" s="123">
        <f t="shared" si="63"/>
        <v>-0.44813800000000004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44696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44696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131.51</v>
      </c>
      <c r="I3" s="95">
        <v>0</v>
      </c>
      <c r="J3" s="95">
        <v>155.68</v>
      </c>
      <c r="K3" s="95">
        <v>0</v>
      </c>
      <c r="L3" s="95">
        <v>0</v>
      </c>
      <c r="M3" s="114">
        <v>5.13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292.32</v>
      </c>
      <c r="W3">
        <v>131.51</v>
      </c>
      <c r="X3">
        <v>0</v>
      </c>
      <c r="Y3">
        <v>0</v>
      </c>
      <c r="Z3">
        <v>5.13</v>
      </c>
      <c r="AA3">
        <v>155.68</v>
      </c>
    </row>
    <row r="4" spans="1:27">
      <c r="G4" t="s">
        <v>46</v>
      </c>
      <c r="H4" s="115">
        <v>94.77</v>
      </c>
      <c r="I4" s="88">
        <v>0</v>
      </c>
      <c r="J4" s="88">
        <v>149.88</v>
      </c>
      <c r="K4" s="88">
        <v>0</v>
      </c>
      <c r="L4" s="88">
        <v>0</v>
      </c>
      <c r="M4" s="116">
        <v>6.38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251.03</v>
      </c>
      <c r="W4">
        <v>94.77</v>
      </c>
      <c r="X4">
        <v>0</v>
      </c>
      <c r="Y4">
        <v>0</v>
      </c>
      <c r="Z4">
        <v>6.38</v>
      </c>
      <c r="AA4">
        <v>149.88</v>
      </c>
    </row>
    <row r="5" spans="1:27">
      <c r="G5" t="s">
        <v>47</v>
      </c>
      <c r="H5" s="115">
        <v>51.25</v>
      </c>
      <c r="I5" s="88">
        <v>0</v>
      </c>
      <c r="J5" s="88">
        <v>124.75</v>
      </c>
      <c r="K5" s="88">
        <v>19.34</v>
      </c>
      <c r="L5" s="88">
        <v>0</v>
      </c>
      <c r="M5" s="116">
        <v>3.96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199.3</v>
      </c>
      <c r="W5">
        <v>51.25</v>
      </c>
      <c r="X5">
        <v>0</v>
      </c>
      <c r="Y5">
        <v>19.34</v>
      </c>
      <c r="Z5">
        <v>3.96</v>
      </c>
      <c r="AA5">
        <v>124.75</v>
      </c>
    </row>
    <row r="6" spans="1:27">
      <c r="G6" t="s">
        <v>48</v>
      </c>
      <c r="H6" s="115">
        <v>20.309999999999999</v>
      </c>
      <c r="I6" s="88">
        <v>0</v>
      </c>
      <c r="J6" s="88">
        <v>97.67</v>
      </c>
      <c r="K6" s="88">
        <v>0</v>
      </c>
      <c r="L6" s="88">
        <v>0</v>
      </c>
      <c r="M6" s="116">
        <v>4.3499999999999996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122.33</v>
      </c>
      <c r="W6">
        <v>20.309999999999999</v>
      </c>
      <c r="X6">
        <v>0</v>
      </c>
      <c r="Y6">
        <v>0</v>
      </c>
      <c r="Z6">
        <v>4.3499999999999996</v>
      </c>
      <c r="AA6">
        <v>97.67</v>
      </c>
    </row>
    <row r="7" spans="1:27">
      <c r="G7" t="s">
        <v>49</v>
      </c>
      <c r="H7" s="115">
        <v>127.65</v>
      </c>
      <c r="I7" s="88">
        <v>0</v>
      </c>
      <c r="J7" s="88">
        <v>84.13</v>
      </c>
      <c r="K7" s="88">
        <v>0</v>
      </c>
      <c r="L7" s="88">
        <v>0</v>
      </c>
      <c r="M7" s="116">
        <v>3.96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215.74</v>
      </c>
      <c r="W7">
        <v>127.65</v>
      </c>
      <c r="X7">
        <v>0</v>
      </c>
      <c r="Y7">
        <v>0</v>
      </c>
      <c r="Z7">
        <v>3.96</v>
      </c>
      <c r="AA7">
        <v>84.13</v>
      </c>
    </row>
    <row r="8" spans="1:27">
      <c r="G8" t="s">
        <v>50</v>
      </c>
      <c r="H8" s="115">
        <v>97.66</v>
      </c>
      <c r="I8" s="88">
        <v>0</v>
      </c>
      <c r="J8" s="88">
        <v>58.99</v>
      </c>
      <c r="K8" s="88">
        <v>19.34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175.99</v>
      </c>
      <c r="W8">
        <v>97.66</v>
      </c>
      <c r="X8">
        <v>0</v>
      </c>
      <c r="Y8">
        <v>19.34</v>
      </c>
      <c r="Z8">
        <v>0</v>
      </c>
      <c r="AA8">
        <v>58.99</v>
      </c>
    </row>
    <row r="9" spans="1:27">
      <c r="G9" t="s">
        <v>51</v>
      </c>
      <c r="H9" s="115">
        <v>50.58</v>
      </c>
      <c r="I9" s="88">
        <v>0</v>
      </c>
      <c r="J9" s="88">
        <v>42.55</v>
      </c>
      <c r="K9" s="88">
        <v>0</v>
      </c>
      <c r="L9" s="88">
        <v>0</v>
      </c>
      <c r="M9" s="116">
        <v>2.8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95.93</v>
      </c>
      <c r="W9">
        <v>50.58</v>
      </c>
      <c r="X9">
        <v>0</v>
      </c>
      <c r="Y9">
        <v>0</v>
      </c>
      <c r="Z9">
        <v>2.8</v>
      </c>
      <c r="AA9">
        <v>42.55</v>
      </c>
    </row>
    <row r="10" spans="1:27">
      <c r="G10" t="s">
        <v>52</v>
      </c>
      <c r="H10" s="115">
        <v>0</v>
      </c>
      <c r="I10" s="88">
        <v>0</v>
      </c>
      <c r="J10" s="88">
        <v>21.27</v>
      </c>
      <c r="K10" s="88">
        <v>0</v>
      </c>
      <c r="L10" s="88">
        <v>0</v>
      </c>
      <c r="M10" s="116">
        <v>2.0299999999999998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23.3</v>
      </c>
      <c r="W10">
        <v>0</v>
      </c>
      <c r="X10">
        <v>0</v>
      </c>
      <c r="Y10">
        <v>0</v>
      </c>
      <c r="Z10">
        <v>2.0299999999999998</v>
      </c>
      <c r="AA10">
        <v>21.27</v>
      </c>
    </row>
    <row r="11" spans="1:27">
      <c r="G11" t="s">
        <v>53</v>
      </c>
      <c r="H11" s="115">
        <v>42.55</v>
      </c>
      <c r="I11" s="88">
        <v>0</v>
      </c>
      <c r="J11" s="88">
        <v>0</v>
      </c>
      <c r="K11" s="88">
        <v>0</v>
      </c>
      <c r="L11" s="88">
        <v>0</v>
      </c>
      <c r="M11" s="116">
        <v>3.87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46.42</v>
      </c>
      <c r="W11">
        <v>42.55</v>
      </c>
      <c r="X11">
        <v>0</v>
      </c>
      <c r="Y11">
        <v>0</v>
      </c>
      <c r="Z11">
        <v>3.87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29.01</v>
      </c>
      <c r="L12" s="88">
        <v>0</v>
      </c>
      <c r="M12" s="116">
        <v>1.06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30.07</v>
      </c>
      <c r="W12">
        <v>0</v>
      </c>
      <c r="X12">
        <v>0</v>
      </c>
      <c r="Y12">
        <v>29.01</v>
      </c>
      <c r="Z12">
        <v>1.06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1.74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1.74</v>
      </c>
      <c r="W13">
        <v>0</v>
      </c>
      <c r="X13">
        <v>0</v>
      </c>
      <c r="Y13">
        <v>0</v>
      </c>
      <c r="Z13">
        <v>1.74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3.87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3.87</v>
      </c>
      <c r="W14">
        <v>0</v>
      </c>
      <c r="X14">
        <v>0</v>
      </c>
      <c r="Y14">
        <v>0</v>
      </c>
      <c r="Z14">
        <v>3.87</v>
      </c>
      <c r="AA14">
        <v>0</v>
      </c>
    </row>
    <row r="15" spans="1:27">
      <c r="G15" t="s">
        <v>57</v>
      </c>
      <c r="H15" s="115">
        <v>83.16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83.16</v>
      </c>
      <c r="W15">
        <v>83.16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43.51</v>
      </c>
      <c r="I16" s="88">
        <v>0</v>
      </c>
      <c r="J16" s="88">
        <v>0</v>
      </c>
      <c r="K16" s="88">
        <v>24.18</v>
      </c>
      <c r="L16" s="88">
        <v>0</v>
      </c>
      <c r="M16" s="116">
        <v>3.58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71.27</v>
      </c>
      <c r="W16">
        <v>43.51</v>
      </c>
      <c r="X16">
        <v>0</v>
      </c>
      <c r="Y16">
        <v>24.18</v>
      </c>
      <c r="Z16">
        <v>3.58</v>
      </c>
      <c r="AA16">
        <v>0</v>
      </c>
    </row>
    <row r="17" spans="7:27">
      <c r="G17" t="s">
        <v>59</v>
      </c>
      <c r="H17" s="115">
        <v>8.6999999999999993</v>
      </c>
      <c r="I17" s="88">
        <v>0</v>
      </c>
      <c r="J17" s="88">
        <v>0</v>
      </c>
      <c r="K17" s="88">
        <v>0</v>
      </c>
      <c r="L17" s="88">
        <v>0</v>
      </c>
      <c r="M17" s="116">
        <v>4.93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13.63</v>
      </c>
      <c r="W17">
        <v>8.6999999999999993</v>
      </c>
      <c r="X17">
        <v>0</v>
      </c>
      <c r="Y17">
        <v>0</v>
      </c>
      <c r="Z17">
        <v>4.93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12.46</v>
      </c>
      <c r="K18" s="88">
        <v>0</v>
      </c>
      <c r="L18" s="88">
        <v>0</v>
      </c>
      <c r="M18" s="116">
        <v>10.06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22.52</v>
      </c>
      <c r="W18">
        <v>0</v>
      </c>
      <c r="X18">
        <v>0</v>
      </c>
      <c r="Y18">
        <v>0</v>
      </c>
      <c r="Z18">
        <v>10.06</v>
      </c>
      <c r="AA18">
        <v>12.46</v>
      </c>
    </row>
    <row r="19" spans="7:27">
      <c r="G19" t="s">
        <v>61</v>
      </c>
      <c r="H19" s="115">
        <v>217.57</v>
      </c>
      <c r="I19" s="88">
        <v>0</v>
      </c>
      <c r="J19" s="88">
        <v>0</v>
      </c>
      <c r="K19" s="88">
        <v>0</v>
      </c>
      <c r="L19" s="88">
        <v>0</v>
      </c>
      <c r="M19" s="116">
        <v>8.32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225.89</v>
      </c>
      <c r="W19">
        <v>217.57</v>
      </c>
      <c r="X19">
        <v>0</v>
      </c>
      <c r="Y19">
        <v>0</v>
      </c>
      <c r="Z19">
        <v>8.32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8.99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8.99</v>
      </c>
      <c r="W20">
        <v>0</v>
      </c>
      <c r="X20">
        <v>0</v>
      </c>
      <c r="Y20">
        <v>0</v>
      </c>
      <c r="Z20">
        <v>8.99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9.67</v>
      </c>
      <c r="W21">
        <v>0</v>
      </c>
      <c r="X21">
        <v>0</v>
      </c>
      <c r="Y21">
        <v>0</v>
      </c>
      <c r="Z21">
        <v>9.67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3.29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3.29</v>
      </c>
      <c r="W22">
        <v>0</v>
      </c>
      <c r="X22">
        <v>0</v>
      </c>
      <c r="Y22">
        <v>0</v>
      </c>
      <c r="Z22">
        <v>3.29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14.6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14.6</v>
      </c>
      <c r="W23">
        <v>0</v>
      </c>
      <c r="X23">
        <v>0</v>
      </c>
      <c r="Y23">
        <v>0</v>
      </c>
      <c r="Z23">
        <v>14.6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14.6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14.6</v>
      </c>
      <c r="W24">
        <v>0</v>
      </c>
      <c r="X24">
        <v>0</v>
      </c>
      <c r="Y24">
        <v>0</v>
      </c>
      <c r="Z24">
        <v>14.6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14.6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14.6</v>
      </c>
      <c r="W25">
        <v>0</v>
      </c>
      <c r="X25">
        <v>0</v>
      </c>
      <c r="Y25">
        <v>0</v>
      </c>
      <c r="Z25">
        <v>14.6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13.54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13.54</v>
      </c>
      <c r="W26">
        <v>0</v>
      </c>
      <c r="X26">
        <v>0</v>
      </c>
      <c r="Y26">
        <v>0</v>
      </c>
      <c r="Z26">
        <v>13.54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12.67</v>
      </c>
      <c r="N27" s="115">
        <v>0</v>
      </c>
      <c r="O27" s="88">
        <v>0</v>
      </c>
      <c r="P27" s="88">
        <v>-5</v>
      </c>
      <c r="Q27" s="88">
        <v>0</v>
      </c>
      <c r="R27" s="88">
        <v>0</v>
      </c>
      <c r="S27" s="116">
        <v>0</v>
      </c>
      <c r="U27" s="115">
        <v>-5</v>
      </c>
      <c r="V27" s="116">
        <v>12.67</v>
      </c>
      <c r="W27">
        <v>0</v>
      </c>
      <c r="X27">
        <v>0</v>
      </c>
      <c r="Y27">
        <v>0</v>
      </c>
      <c r="Z27">
        <v>12.67</v>
      </c>
      <c r="AA27">
        <v>-5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14.6</v>
      </c>
      <c r="N28" s="115">
        <v>0</v>
      </c>
      <c r="O28" s="88">
        <v>0</v>
      </c>
      <c r="P28" s="88">
        <v>-163</v>
      </c>
      <c r="Q28" s="88">
        <v>0</v>
      </c>
      <c r="R28" s="88">
        <v>0</v>
      </c>
      <c r="S28" s="116">
        <v>0</v>
      </c>
      <c r="U28" s="115">
        <v>-163</v>
      </c>
      <c r="V28" s="116">
        <v>14.6</v>
      </c>
      <c r="W28">
        <v>0</v>
      </c>
      <c r="X28">
        <v>0</v>
      </c>
      <c r="Y28">
        <v>0</v>
      </c>
      <c r="Z28">
        <v>14.6</v>
      </c>
      <c r="AA28">
        <v>-163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</v>
      </c>
      <c r="N29" s="115">
        <v>0</v>
      </c>
      <c r="O29" s="88">
        <v>0</v>
      </c>
      <c r="P29" s="88">
        <v>-69</v>
      </c>
      <c r="Q29" s="88">
        <v>0</v>
      </c>
      <c r="R29" s="88">
        <v>0</v>
      </c>
      <c r="S29" s="116">
        <v>0</v>
      </c>
      <c r="U29" s="115">
        <v>-69</v>
      </c>
      <c r="V29" s="116">
        <v>6</v>
      </c>
      <c r="W29">
        <v>0</v>
      </c>
      <c r="X29">
        <v>0</v>
      </c>
      <c r="Y29">
        <v>0</v>
      </c>
      <c r="Z29">
        <v>6</v>
      </c>
      <c r="AA29">
        <v>-69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12.47</v>
      </c>
      <c r="N30" s="115">
        <v>0</v>
      </c>
      <c r="O30" s="88">
        <v>0</v>
      </c>
      <c r="P30" s="88">
        <v>-96</v>
      </c>
      <c r="Q30" s="88">
        <v>0</v>
      </c>
      <c r="R30" s="88">
        <v>0</v>
      </c>
      <c r="S30" s="116">
        <v>0</v>
      </c>
      <c r="U30" s="115">
        <v>-96</v>
      </c>
      <c r="V30" s="116">
        <v>12.47</v>
      </c>
      <c r="W30">
        <v>0</v>
      </c>
      <c r="X30">
        <v>0</v>
      </c>
      <c r="Y30">
        <v>0</v>
      </c>
      <c r="Z30">
        <v>12.47</v>
      </c>
      <c r="AA30">
        <v>-96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11.31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11.31</v>
      </c>
      <c r="W31">
        <v>0</v>
      </c>
      <c r="X31">
        <v>0</v>
      </c>
      <c r="Y31">
        <v>0</v>
      </c>
      <c r="Z31">
        <v>11.31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14.6</v>
      </c>
      <c r="N32" s="115">
        <v>0</v>
      </c>
      <c r="O32" s="88">
        <v>0</v>
      </c>
      <c r="P32" s="88">
        <v>-28</v>
      </c>
      <c r="Q32" s="88">
        <v>0</v>
      </c>
      <c r="R32" s="88">
        <v>0</v>
      </c>
      <c r="S32" s="116">
        <v>0</v>
      </c>
      <c r="U32" s="115">
        <v>-28</v>
      </c>
      <c r="V32" s="116">
        <v>14.6</v>
      </c>
      <c r="W32">
        <v>0</v>
      </c>
      <c r="X32">
        <v>0</v>
      </c>
      <c r="Y32">
        <v>0</v>
      </c>
      <c r="Z32">
        <v>14.6</v>
      </c>
      <c r="AA32">
        <v>-28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9.3800000000000008</v>
      </c>
      <c r="N33" s="115">
        <v>0</v>
      </c>
      <c r="O33" s="88">
        <v>-22</v>
      </c>
      <c r="P33" s="88">
        <v>-59</v>
      </c>
      <c r="Q33" s="88">
        <v>0</v>
      </c>
      <c r="R33" s="88">
        <v>0</v>
      </c>
      <c r="S33" s="116">
        <v>0</v>
      </c>
      <c r="U33" s="115">
        <v>-81</v>
      </c>
      <c r="V33" s="116">
        <v>9.3800000000000008</v>
      </c>
      <c r="W33">
        <v>0</v>
      </c>
      <c r="X33">
        <v>-22</v>
      </c>
      <c r="Y33">
        <v>0</v>
      </c>
      <c r="Z33">
        <v>9.3800000000000008</v>
      </c>
      <c r="AA33">
        <v>-59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10.64</v>
      </c>
      <c r="N34" s="115">
        <v>0</v>
      </c>
      <c r="O34" s="88">
        <v>-3</v>
      </c>
      <c r="P34" s="88">
        <v>-70</v>
      </c>
      <c r="Q34" s="88">
        <v>0</v>
      </c>
      <c r="R34" s="88">
        <v>0</v>
      </c>
      <c r="S34" s="116">
        <v>0</v>
      </c>
      <c r="U34" s="115">
        <v>-73</v>
      </c>
      <c r="V34" s="116">
        <v>10.64</v>
      </c>
      <c r="W34">
        <v>0</v>
      </c>
      <c r="X34">
        <v>-3</v>
      </c>
      <c r="Y34">
        <v>0</v>
      </c>
      <c r="Z34">
        <v>10.64</v>
      </c>
      <c r="AA34">
        <v>-70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14.31</v>
      </c>
      <c r="N35" s="115">
        <v>0</v>
      </c>
      <c r="O35" s="88">
        <v>0</v>
      </c>
      <c r="P35" s="88">
        <v>-87</v>
      </c>
      <c r="Q35" s="88">
        <v>0</v>
      </c>
      <c r="R35" s="88">
        <v>0</v>
      </c>
      <c r="S35" s="116">
        <v>0</v>
      </c>
      <c r="U35" s="115">
        <v>-87</v>
      </c>
      <c r="V35" s="116">
        <v>14.31</v>
      </c>
      <c r="W35">
        <v>0</v>
      </c>
      <c r="X35">
        <v>0</v>
      </c>
      <c r="Y35">
        <v>0</v>
      </c>
      <c r="Z35">
        <v>14.31</v>
      </c>
      <c r="AA35">
        <v>-87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6.38</v>
      </c>
      <c r="N36" s="115">
        <v>0</v>
      </c>
      <c r="O36" s="88">
        <v>0</v>
      </c>
      <c r="P36" s="88">
        <v>-114</v>
      </c>
      <c r="Q36" s="88">
        <v>0</v>
      </c>
      <c r="R36" s="88">
        <v>0</v>
      </c>
      <c r="S36" s="116">
        <v>0</v>
      </c>
      <c r="U36" s="115">
        <v>-114</v>
      </c>
      <c r="V36" s="116">
        <v>6.38</v>
      </c>
      <c r="W36">
        <v>0</v>
      </c>
      <c r="X36">
        <v>0</v>
      </c>
      <c r="Y36">
        <v>0</v>
      </c>
      <c r="Z36">
        <v>6.38</v>
      </c>
      <c r="AA36">
        <v>-114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14.41</v>
      </c>
      <c r="N37" s="115">
        <v>0</v>
      </c>
      <c r="O37" s="88">
        <v>0</v>
      </c>
      <c r="P37" s="88">
        <v>-116</v>
      </c>
      <c r="Q37" s="88">
        <v>0</v>
      </c>
      <c r="R37" s="88">
        <v>0</v>
      </c>
      <c r="S37" s="116">
        <v>0</v>
      </c>
      <c r="U37" s="115">
        <v>-116</v>
      </c>
      <c r="V37" s="116">
        <v>14.41</v>
      </c>
      <c r="W37">
        <v>0</v>
      </c>
      <c r="X37">
        <v>0</v>
      </c>
      <c r="Y37">
        <v>0</v>
      </c>
      <c r="Z37">
        <v>14.41</v>
      </c>
      <c r="AA37">
        <v>-116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13.83</v>
      </c>
      <c r="N38" s="115">
        <v>0</v>
      </c>
      <c r="O38" s="88">
        <v>0</v>
      </c>
      <c r="P38" s="88">
        <v>-127</v>
      </c>
      <c r="Q38" s="88">
        <v>0</v>
      </c>
      <c r="R38" s="88">
        <v>0</v>
      </c>
      <c r="S38" s="116">
        <v>0</v>
      </c>
      <c r="U38" s="115">
        <v>-127</v>
      </c>
      <c r="V38" s="116">
        <v>13.83</v>
      </c>
      <c r="W38">
        <v>0</v>
      </c>
      <c r="X38">
        <v>0</v>
      </c>
      <c r="Y38">
        <v>0</v>
      </c>
      <c r="Z38">
        <v>13.83</v>
      </c>
      <c r="AA38">
        <v>-127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14.6</v>
      </c>
      <c r="N39" s="115">
        <v>0</v>
      </c>
      <c r="O39" s="88">
        <v>0</v>
      </c>
      <c r="P39" s="88">
        <v>-133</v>
      </c>
      <c r="Q39" s="88">
        <v>0</v>
      </c>
      <c r="R39" s="88">
        <v>0</v>
      </c>
      <c r="S39" s="116">
        <v>0</v>
      </c>
      <c r="U39" s="115">
        <v>-133</v>
      </c>
      <c r="V39" s="116">
        <v>14.6</v>
      </c>
      <c r="W39">
        <v>0</v>
      </c>
      <c r="X39">
        <v>0</v>
      </c>
      <c r="Y39">
        <v>0</v>
      </c>
      <c r="Z39">
        <v>14.6</v>
      </c>
      <c r="AA39">
        <v>-133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13.34</v>
      </c>
      <c r="N40" s="115">
        <v>0</v>
      </c>
      <c r="O40" s="88">
        <v>0</v>
      </c>
      <c r="P40" s="88">
        <v>-96</v>
      </c>
      <c r="Q40" s="88">
        <v>0</v>
      </c>
      <c r="R40" s="88">
        <v>0</v>
      </c>
      <c r="S40" s="116">
        <v>0</v>
      </c>
      <c r="U40" s="115">
        <v>-96</v>
      </c>
      <c r="V40" s="116">
        <v>13.34</v>
      </c>
      <c r="W40">
        <v>0</v>
      </c>
      <c r="X40">
        <v>0</v>
      </c>
      <c r="Y40">
        <v>0</v>
      </c>
      <c r="Z40">
        <v>13.34</v>
      </c>
      <c r="AA40">
        <v>-96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12.86</v>
      </c>
      <c r="N41" s="115">
        <v>0</v>
      </c>
      <c r="O41" s="88">
        <v>0</v>
      </c>
      <c r="P41" s="88">
        <v>-46</v>
      </c>
      <c r="Q41" s="88">
        <v>0</v>
      </c>
      <c r="R41" s="88">
        <v>0</v>
      </c>
      <c r="S41" s="116">
        <v>0</v>
      </c>
      <c r="U41" s="115">
        <v>-46</v>
      </c>
      <c r="V41" s="116">
        <v>12.86</v>
      </c>
      <c r="W41">
        <v>0</v>
      </c>
      <c r="X41">
        <v>0</v>
      </c>
      <c r="Y41">
        <v>0</v>
      </c>
      <c r="Z41">
        <v>12.86</v>
      </c>
      <c r="AA41">
        <v>-46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14.6</v>
      </c>
      <c r="N42" s="115">
        <v>0</v>
      </c>
      <c r="O42" s="88">
        <v>0</v>
      </c>
      <c r="P42" s="88">
        <v>-29</v>
      </c>
      <c r="Q42" s="88">
        <v>0</v>
      </c>
      <c r="R42" s="88">
        <v>0</v>
      </c>
      <c r="S42" s="116">
        <v>0</v>
      </c>
      <c r="U42" s="115">
        <v>-29</v>
      </c>
      <c r="V42" s="116">
        <v>14.6</v>
      </c>
      <c r="W42">
        <v>0</v>
      </c>
      <c r="X42">
        <v>0</v>
      </c>
      <c r="Y42">
        <v>0</v>
      </c>
      <c r="Z42">
        <v>14.6</v>
      </c>
      <c r="AA42">
        <v>-29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7.16</v>
      </c>
      <c r="N43" s="115">
        <v>0</v>
      </c>
      <c r="O43" s="88">
        <v>0</v>
      </c>
      <c r="P43" s="88">
        <v>-15</v>
      </c>
      <c r="Q43" s="88">
        <v>0</v>
      </c>
      <c r="R43" s="88">
        <v>0</v>
      </c>
      <c r="S43" s="116">
        <v>0</v>
      </c>
      <c r="U43" s="115">
        <v>-15</v>
      </c>
      <c r="V43" s="116">
        <v>7.16</v>
      </c>
      <c r="W43">
        <v>0</v>
      </c>
      <c r="X43">
        <v>0</v>
      </c>
      <c r="Y43">
        <v>0</v>
      </c>
      <c r="Z43">
        <v>7.16</v>
      </c>
      <c r="AA43">
        <v>-15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13.54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13.54</v>
      </c>
      <c r="W44">
        <v>0</v>
      </c>
      <c r="X44">
        <v>0</v>
      </c>
      <c r="Y44">
        <v>0</v>
      </c>
      <c r="Z44">
        <v>13.54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13.05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13.05</v>
      </c>
      <c r="W45">
        <v>0</v>
      </c>
      <c r="X45">
        <v>0</v>
      </c>
      <c r="Y45">
        <v>0</v>
      </c>
      <c r="Z45">
        <v>13.05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14.6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14.6</v>
      </c>
      <c r="W46">
        <v>0</v>
      </c>
      <c r="X46">
        <v>0</v>
      </c>
      <c r="Y46">
        <v>0</v>
      </c>
      <c r="Z46">
        <v>14.6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12.76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12.76</v>
      </c>
      <c r="W47">
        <v>0</v>
      </c>
      <c r="X47">
        <v>0</v>
      </c>
      <c r="Y47">
        <v>0</v>
      </c>
      <c r="Z47">
        <v>12.76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8.99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8.99</v>
      </c>
      <c r="W48">
        <v>0</v>
      </c>
      <c r="X48">
        <v>0</v>
      </c>
      <c r="Y48">
        <v>0</v>
      </c>
      <c r="Z48">
        <v>8.99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12.18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12.18</v>
      </c>
      <c r="W49">
        <v>0</v>
      </c>
      <c r="X49">
        <v>0</v>
      </c>
      <c r="Y49">
        <v>0</v>
      </c>
      <c r="Z49">
        <v>12.18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4.54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4.54</v>
      </c>
      <c r="W50">
        <v>0</v>
      </c>
      <c r="X50">
        <v>0</v>
      </c>
      <c r="Y50">
        <v>0</v>
      </c>
      <c r="Z50">
        <v>4.54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14.6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14.6</v>
      </c>
      <c r="W51">
        <v>0</v>
      </c>
      <c r="X51">
        <v>0</v>
      </c>
      <c r="Y51">
        <v>0</v>
      </c>
      <c r="Z51">
        <v>14.6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12.18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12.18</v>
      </c>
      <c r="W52">
        <v>0</v>
      </c>
      <c r="X52">
        <v>0</v>
      </c>
      <c r="Y52">
        <v>0</v>
      </c>
      <c r="Z52">
        <v>12.18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14.6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14.6</v>
      </c>
      <c r="W53">
        <v>0</v>
      </c>
      <c r="X53">
        <v>0</v>
      </c>
      <c r="Y53">
        <v>0</v>
      </c>
      <c r="Z53">
        <v>14.6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10.83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10.83</v>
      </c>
      <c r="W54">
        <v>0</v>
      </c>
      <c r="X54">
        <v>0</v>
      </c>
      <c r="Y54">
        <v>0</v>
      </c>
      <c r="Z54">
        <v>10.83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11.02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11.02</v>
      </c>
      <c r="W55">
        <v>0</v>
      </c>
      <c r="X55">
        <v>0</v>
      </c>
      <c r="Y55">
        <v>0</v>
      </c>
      <c r="Z55">
        <v>11.02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13.25</v>
      </c>
      <c r="W56">
        <v>0</v>
      </c>
      <c r="X56">
        <v>0</v>
      </c>
      <c r="Y56">
        <v>0</v>
      </c>
      <c r="Z56">
        <v>13.25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96.7</v>
      </c>
      <c r="K57" s="88">
        <v>0</v>
      </c>
      <c r="L57" s="88">
        <v>0</v>
      </c>
      <c r="M57" s="116">
        <v>6.19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102.89</v>
      </c>
      <c r="W57">
        <v>0</v>
      </c>
      <c r="X57">
        <v>0</v>
      </c>
      <c r="Y57">
        <v>0</v>
      </c>
      <c r="Z57">
        <v>6.19</v>
      </c>
      <c r="AA57">
        <v>96.7</v>
      </c>
    </row>
    <row r="58" spans="7:27">
      <c r="G58" t="s">
        <v>100</v>
      </c>
      <c r="H58" s="115">
        <v>0</v>
      </c>
      <c r="I58" s="88">
        <v>0</v>
      </c>
      <c r="J58" s="88">
        <v>96.7</v>
      </c>
      <c r="K58" s="88">
        <v>0</v>
      </c>
      <c r="L58" s="88">
        <v>0</v>
      </c>
      <c r="M58" s="116">
        <v>12.09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108.79</v>
      </c>
      <c r="W58">
        <v>0</v>
      </c>
      <c r="X58">
        <v>0</v>
      </c>
      <c r="Y58">
        <v>0</v>
      </c>
      <c r="Z58">
        <v>12.09</v>
      </c>
      <c r="AA58">
        <v>96.7</v>
      </c>
    </row>
    <row r="59" spans="7:27">
      <c r="G59" t="s">
        <v>101</v>
      </c>
      <c r="H59" s="115">
        <v>11.6</v>
      </c>
      <c r="I59" s="88">
        <v>0</v>
      </c>
      <c r="J59" s="88">
        <v>96.7</v>
      </c>
      <c r="K59" s="88">
        <v>0</v>
      </c>
      <c r="L59" s="88">
        <v>0</v>
      </c>
      <c r="M59" s="116">
        <v>10.06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118.36</v>
      </c>
      <c r="W59">
        <v>11.6</v>
      </c>
      <c r="X59">
        <v>0</v>
      </c>
      <c r="Y59">
        <v>0</v>
      </c>
      <c r="Z59">
        <v>10.06</v>
      </c>
      <c r="AA59">
        <v>96.7</v>
      </c>
    </row>
    <row r="60" spans="7:27">
      <c r="G60" t="s">
        <v>102</v>
      </c>
      <c r="H60" s="115">
        <v>72.53</v>
      </c>
      <c r="I60" s="88">
        <v>0</v>
      </c>
      <c r="J60" s="88">
        <v>96.7</v>
      </c>
      <c r="K60" s="88">
        <v>0</v>
      </c>
      <c r="L60" s="88">
        <v>0</v>
      </c>
      <c r="M60" s="116">
        <v>14.6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183.83</v>
      </c>
      <c r="W60">
        <v>72.53</v>
      </c>
      <c r="X60">
        <v>0</v>
      </c>
      <c r="Y60">
        <v>0</v>
      </c>
      <c r="Z60">
        <v>14.6</v>
      </c>
      <c r="AA60">
        <v>96.7</v>
      </c>
    </row>
    <row r="61" spans="7:27">
      <c r="G61" t="s">
        <v>103</v>
      </c>
      <c r="H61" s="115">
        <v>121.85</v>
      </c>
      <c r="I61" s="88">
        <v>0</v>
      </c>
      <c r="J61" s="88">
        <v>96.7</v>
      </c>
      <c r="K61" s="88">
        <v>0</v>
      </c>
      <c r="L61" s="88">
        <v>0</v>
      </c>
      <c r="M61" s="116">
        <v>10.15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228.7</v>
      </c>
      <c r="W61">
        <v>121.85</v>
      </c>
      <c r="X61">
        <v>0</v>
      </c>
      <c r="Y61">
        <v>0</v>
      </c>
      <c r="Z61">
        <v>10.15</v>
      </c>
      <c r="AA61">
        <v>96.7</v>
      </c>
    </row>
    <row r="62" spans="7:27">
      <c r="G62" t="s">
        <v>104</v>
      </c>
      <c r="H62" s="115">
        <v>172.13</v>
      </c>
      <c r="I62" s="88">
        <v>0</v>
      </c>
      <c r="J62" s="88">
        <v>96.7</v>
      </c>
      <c r="K62" s="88">
        <v>0</v>
      </c>
      <c r="L62" s="88">
        <v>0</v>
      </c>
      <c r="M62" s="116">
        <v>11.02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279.85000000000002</v>
      </c>
      <c r="W62">
        <v>172.13</v>
      </c>
      <c r="X62">
        <v>0</v>
      </c>
      <c r="Y62">
        <v>0</v>
      </c>
      <c r="Z62">
        <v>11.02</v>
      </c>
      <c r="AA62">
        <v>96.7</v>
      </c>
    </row>
    <row r="63" spans="7:27">
      <c r="G63" t="s">
        <v>105</v>
      </c>
      <c r="H63" s="115">
        <v>0</v>
      </c>
      <c r="I63" s="88">
        <v>0</v>
      </c>
      <c r="J63" s="88">
        <v>96.7</v>
      </c>
      <c r="K63" s="88">
        <v>29.01</v>
      </c>
      <c r="L63" s="88">
        <v>0</v>
      </c>
      <c r="M63" s="116">
        <v>8.51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134.22</v>
      </c>
      <c r="W63">
        <v>0</v>
      </c>
      <c r="X63">
        <v>0</v>
      </c>
      <c r="Y63">
        <v>29.01</v>
      </c>
      <c r="Z63">
        <v>8.51</v>
      </c>
      <c r="AA63">
        <v>96.7</v>
      </c>
    </row>
    <row r="64" spans="7:27">
      <c r="G64" t="s">
        <v>106</v>
      </c>
      <c r="H64" s="115">
        <v>0</v>
      </c>
      <c r="I64" s="88">
        <v>0</v>
      </c>
      <c r="J64" s="88">
        <v>96.7</v>
      </c>
      <c r="K64" s="88">
        <v>0</v>
      </c>
      <c r="L64" s="88">
        <v>0</v>
      </c>
      <c r="M64" s="116">
        <v>5.51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102.21</v>
      </c>
      <c r="W64">
        <v>0</v>
      </c>
      <c r="X64">
        <v>0</v>
      </c>
      <c r="Y64">
        <v>0</v>
      </c>
      <c r="Z64">
        <v>5.51</v>
      </c>
      <c r="AA64">
        <v>96.7</v>
      </c>
    </row>
    <row r="65" spans="7:27">
      <c r="G65" t="s">
        <v>107</v>
      </c>
      <c r="H65" s="115">
        <v>0</v>
      </c>
      <c r="I65" s="88">
        <v>0</v>
      </c>
      <c r="J65" s="88">
        <v>96.7</v>
      </c>
      <c r="K65" s="88">
        <v>0</v>
      </c>
      <c r="L65" s="88">
        <v>0</v>
      </c>
      <c r="M65" s="116">
        <v>12.96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109.66</v>
      </c>
      <c r="W65">
        <v>0</v>
      </c>
      <c r="X65">
        <v>0</v>
      </c>
      <c r="Y65">
        <v>0</v>
      </c>
      <c r="Z65">
        <v>12.96</v>
      </c>
      <c r="AA65">
        <v>96.7</v>
      </c>
    </row>
    <row r="66" spans="7:27">
      <c r="G66" t="s">
        <v>108</v>
      </c>
      <c r="H66" s="115">
        <v>29.01</v>
      </c>
      <c r="I66" s="88">
        <v>0</v>
      </c>
      <c r="J66" s="88">
        <v>96.7</v>
      </c>
      <c r="K66" s="88">
        <v>0</v>
      </c>
      <c r="L66" s="88">
        <v>0</v>
      </c>
      <c r="M66" s="116">
        <v>14.21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139.91999999999999</v>
      </c>
      <c r="W66">
        <v>29.01</v>
      </c>
      <c r="X66">
        <v>0</v>
      </c>
      <c r="Y66">
        <v>0</v>
      </c>
      <c r="Z66">
        <v>14.21</v>
      </c>
      <c r="AA66">
        <v>96.7</v>
      </c>
    </row>
    <row r="67" spans="7:27">
      <c r="G67" t="s">
        <v>109</v>
      </c>
      <c r="H67" s="115">
        <v>4.84</v>
      </c>
      <c r="I67" s="88">
        <v>0</v>
      </c>
      <c r="J67" s="88">
        <v>96.7</v>
      </c>
      <c r="K67" s="88">
        <v>0</v>
      </c>
      <c r="L67" s="88">
        <v>0</v>
      </c>
      <c r="M67" s="116">
        <v>14.6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116.14</v>
      </c>
      <c r="W67">
        <v>4.84</v>
      </c>
      <c r="X67">
        <v>0</v>
      </c>
      <c r="Y67">
        <v>0</v>
      </c>
      <c r="Z67">
        <v>14.6</v>
      </c>
      <c r="AA67">
        <v>96.7</v>
      </c>
    </row>
    <row r="68" spans="7:27">
      <c r="G68" t="s">
        <v>110</v>
      </c>
      <c r="H68" s="115">
        <v>0</v>
      </c>
      <c r="I68" s="88">
        <v>0</v>
      </c>
      <c r="J68" s="88">
        <v>96.7</v>
      </c>
      <c r="K68" s="88">
        <v>29.01</v>
      </c>
      <c r="L68" s="88">
        <v>0</v>
      </c>
      <c r="M68" s="116">
        <v>14.31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140.02000000000001</v>
      </c>
      <c r="W68">
        <v>0</v>
      </c>
      <c r="X68">
        <v>0</v>
      </c>
      <c r="Y68">
        <v>29.01</v>
      </c>
      <c r="Z68">
        <v>14.31</v>
      </c>
      <c r="AA68">
        <v>96.7</v>
      </c>
    </row>
    <row r="69" spans="7:27">
      <c r="G69" t="s">
        <v>111</v>
      </c>
      <c r="H69" s="115">
        <v>0</v>
      </c>
      <c r="I69" s="88">
        <v>0</v>
      </c>
      <c r="J69" s="88">
        <v>96.7</v>
      </c>
      <c r="K69" s="88">
        <v>0</v>
      </c>
      <c r="L69" s="88">
        <v>0</v>
      </c>
      <c r="M69" s="116">
        <v>14.6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111.3</v>
      </c>
      <c r="W69">
        <v>0</v>
      </c>
      <c r="X69">
        <v>0</v>
      </c>
      <c r="Y69">
        <v>0</v>
      </c>
      <c r="Z69">
        <v>14.6</v>
      </c>
      <c r="AA69">
        <v>96.7</v>
      </c>
    </row>
    <row r="70" spans="7:27">
      <c r="G70" t="s">
        <v>112</v>
      </c>
      <c r="H70" s="115">
        <v>1.93</v>
      </c>
      <c r="I70" s="88">
        <v>0</v>
      </c>
      <c r="J70" s="88">
        <v>96.71</v>
      </c>
      <c r="K70" s="88">
        <v>0</v>
      </c>
      <c r="L70" s="88">
        <v>0</v>
      </c>
      <c r="M70" s="116">
        <v>13.92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112.56</v>
      </c>
      <c r="W70">
        <v>1.93</v>
      </c>
      <c r="X70">
        <v>0</v>
      </c>
      <c r="Y70">
        <v>0</v>
      </c>
      <c r="Z70">
        <v>13.92</v>
      </c>
      <c r="AA70">
        <v>96.71</v>
      </c>
    </row>
    <row r="71" spans="7:27">
      <c r="G71" t="s">
        <v>113</v>
      </c>
      <c r="H71" s="115">
        <v>0</v>
      </c>
      <c r="I71" s="88">
        <v>0</v>
      </c>
      <c r="J71" s="88">
        <v>96.7</v>
      </c>
      <c r="K71" s="88">
        <v>0</v>
      </c>
      <c r="L71" s="88">
        <v>0</v>
      </c>
      <c r="M71" s="116">
        <v>8.61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105.31</v>
      </c>
      <c r="W71">
        <v>0</v>
      </c>
      <c r="X71">
        <v>0</v>
      </c>
      <c r="Y71">
        <v>0</v>
      </c>
      <c r="Z71">
        <v>8.61</v>
      </c>
      <c r="AA71">
        <v>96.7</v>
      </c>
    </row>
    <row r="72" spans="7:27">
      <c r="G72" t="s">
        <v>114</v>
      </c>
      <c r="H72" s="115">
        <v>0</v>
      </c>
      <c r="I72" s="88">
        <v>0</v>
      </c>
      <c r="J72" s="88">
        <v>96.7</v>
      </c>
      <c r="K72" s="88">
        <v>0</v>
      </c>
      <c r="L72" s="88">
        <v>0</v>
      </c>
      <c r="M72" s="116">
        <v>14.6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111.3</v>
      </c>
      <c r="W72">
        <v>0</v>
      </c>
      <c r="X72">
        <v>0</v>
      </c>
      <c r="Y72">
        <v>0</v>
      </c>
      <c r="Z72">
        <v>14.6</v>
      </c>
      <c r="AA72">
        <v>96.7</v>
      </c>
    </row>
    <row r="73" spans="7:27">
      <c r="G73" t="s">
        <v>115</v>
      </c>
      <c r="H73" s="115">
        <v>0</v>
      </c>
      <c r="I73" s="88">
        <v>0</v>
      </c>
      <c r="J73" s="88">
        <v>96.7</v>
      </c>
      <c r="K73" s="88">
        <v>29.01</v>
      </c>
      <c r="L73" s="88">
        <v>0</v>
      </c>
      <c r="M73" s="116">
        <v>14.12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139.83000000000001</v>
      </c>
      <c r="W73">
        <v>0</v>
      </c>
      <c r="X73">
        <v>0</v>
      </c>
      <c r="Y73">
        <v>29.01</v>
      </c>
      <c r="Z73">
        <v>14.12</v>
      </c>
      <c r="AA73">
        <v>96.7</v>
      </c>
    </row>
    <row r="74" spans="7:27">
      <c r="G74" t="s">
        <v>116</v>
      </c>
      <c r="H74" s="115">
        <v>0</v>
      </c>
      <c r="I74" s="88">
        <v>0</v>
      </c>
      <c r="J74" s="88">
        <v>96.7</v>
      </c>
      <c r="K74" s="88">
        <v>0</v>
      </c>
      <c r="L74" s="88">
        <v>0</v>
      </c>
      <c r="M74" s="116">
        <v>14.6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111.3</v>
      </c>
      <c r="W74">
        <v>0</v>
      </c>
      <c r="X74">
        <v>0</v>
      </c>
      <c r="Y74">
        <v>0</v>
      </c>
      <c r="Z74">
        <v>14.6</v>
      </c>
      <c r="AA74">
        <v>96.7</v>
      </c>
    </row>
    <row r="75" spans="7:27">
      <c r="G75" t="s">
        <v>117</v>
      </c>
      <c r="H75" s="115">
        <v>7.74</v>
      </c>
      <c r="I75" s="88">
        <v>0</v>
      </c>
      <c r="J75" s="88">
        <v>96.7</v>
      </c>
      <c r="K75" s="88">
        <v>0</v>
      </c>
      <c r="L75" s="88">
        <v>0</v>
      </c>
      <c r="M75" s="116">
        <v>14.6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119.04</v>
      </c>
      <c r="W75">
        <v>7.74</v>
      </c>
      <c r="X75">
        <v>0</v>
      </c>
      <c r="Y75">
        <v>0</v>
      </c>
      <c r="Z75">
        <v>14.6</v>
      </c>
      <c r="AA75">
        <v>96.7</v>
      </c>
    </row>
    <row r="76" spans="7:27">
      <c r="G76" t="s">
        <v>118</v>
      </c>
      <c r="H76" s="115">
        <v>0</v>
      </c>
      <c r="I76" s="88">
        <v>0</v>
      </c>
      <c r="J76" s="88">
        <v>96.7</v>
      </c>
      <c r="K76" s="88">
        <v>0</v>
      </c>
      <c r="L76" s="88">
        <v>0</v>
      </c>
      <c r="M76" s="116">
        <v>12.96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109.66</v>
      </c>
      <c r="W76">
        <v>0</v>
      </c>
      <c r="X76">
        <v>0</v>
      </c>
      <c r="Y76">
        <v>0</v>
      </c>
      <c r="Z76">
        <v>12.96</v>
      </c>
      <c r="AA76">
        <v>96.7</v>
      </c>
    </row>
    <row r="77" spans="7:27">
      <c r="G77" t="s">
        <v>119</v>
      </c>
      <c r="H77" s="115">
        <v>0</v>
      </c>
      <c r="I77" s="88">
        <v>0</v>
      </c>
      <c r="J77" s="88">
        <v>96.7</v>
      </c>
      <c r="K77" s="88">
        <v>29.01</v>
      </c>
      <c r="L77" s="88">
        <v>0</v>
      </c>
      <c r="M77" s="116">
        <v>11.99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137.69999999999999</v>
      </c>
      <c r="W77">
        <v>0</v>
      </c>
      <c r="X77">
        <v>0</v>
      </c>
      <c r="Y77">
        <v>29.01</v>
      </c>
      <c r="Z77">
        <v>11.99</v>
      </c>
      <c r="AA77">
        <v>96.7</v>
      </c>
    </row>
    <row r="78" spans="7:27">
      <c r="G78" t="s">
        <v>120</v>
      </c>
      <c r="H78" s="115">
        <v>29.98</v>
      </c>
      <c r="I78" s="88">
        <v>0</v>
      </c>
      <c r="J78" s="88">
        <v>68.75</v>
      </c>
      <c r="K78" s="88">
        <v>0</v>
      </c>
      <c r="L78" s="88">
        <v>0</v>
      </c>
      <c r="M78" s="116">
        <v>3.48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102.21</v>
      </c>
      <c r="W78">
        <v>29.98</v>
      </c>
      <c r="X78">
        <v>0</v>
      </c>
      <c r="Y78">
        <v>0</v>
      </c>
      <c r="Z78">
        <v>3.48</v>
      </c>
      <c r="AA78">
        <v>68.75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12.47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12.47</v>
      </c>
      <c r="W79">
        <v>0</v>
      </c>
      <c r="X79">
        <v>0</v>
      </c>
      <c r="Y79">
        <v>0</v>
      </c>
      <c r="Z79">
        <v>12.47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29.01</v>
      </c>
      <c r="L80" s="88">
        <v>0</v>
      </c>
      <c r="M80" s="116">
        <v>13.92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42.93</v>
      </c>
      <c r="W80">
        <v>0</v>
      </c>
      <c r="X80">
        <v>0</v>
      </c>
      <c r="Y80">
        <v>29.01</v>
      </c>
      <c r="Z80">
        <v>13.92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29.01</v>
      </c>
      <c r="L81" s="88">
        <v>0</v>
      </c>
      <c r="M81" s="116">
        <v>14.6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43.61</v>
      </c>
      <c r="W81">
        <v>0</v>
      </c>
      <c r="X81">
        <v>0</v>
      </c>
      <c r="Y81">
        <v>29.01</v>
      </c>
      <c r="Z81">
        <v>14.6</v>
      </c>
      <c r="AA81">
        <v>0</v>
      </c>
    </row>
    <row r="82" spans="7:27">
      <c r="G82" t="s">
        <v>124</v>
      </c>
      <c r="H82" s="115">
        <v>35.78</v>
      </c>
      <c r="I82" s="88">
        <v>0</v>
      </c>
      <c r="J82" s="88">
        <v>0</v>
      </c>
      <c r="K82" s="88">
        <v>0</v>
      </c>
      <c r="L82" s="88">
        <v>0</v>
      </c>
      <c r="M82" s="116">
        <v>14.6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50.38</v>
      </c>
      <c r="W82">
        <v>35.78</v>
      </c>
      <c r="X82">
        <v>0</v>
      </c>
      <c r="Y82">
        <v>0</v>
      </c>
      <c r="Z82">
        <v>14.6</v>
      </c>
      <c r="AA82">
        <v>0</v>
      </c>
    </row>
    <row r="83" spans="7:27">
      <c r="G83" t="s">
        <v>125</v>
      </c>
      <c r="H83" s="115">
        <v>3.87</v>
      </c>
      <c r="I83" s="88">
        <v>0</v>
      </c>
      <c r="J83" s="88">
        <v>0</v>
      </c>
      <c r="K83" s="88">
        <v>0</v>
      </c>
      <c r="L83" s="88">
        <v>0</v>
      </c>
      <c r="M83" s="116">
        <v>14.6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18.47</v>
      </c>
      <c r="W83">
        <v>3.87</v>
      </c>
      <c r="X83">
        <v>0</v>
      </c>
      <c r="Y83">
        <v>0</v>
      </c>
      <c r="Z83">
        <v>14.6</v>
      </c>
      <c r="AA83">
        <v>0</v>
      </c>
    </row>
    <row r="84" spans="7:27">
      <c r="G84" t="s">
        <v>126</v>
      </c>
      <c r="H84" s="115">
        <v>88</v>
      </c>
      <c r="I84" s="88">
        <v>0</v>
      </c>
      <c r="J84" s="88">
        <v>0</v>
      </c>
      <c r="K84" s="88">
        <v>38.68</v>
      </c>
      <c r="L84" s="88">
        <v>0</v>
      </c>
      <c r="M84" s="116">
        <v>14.6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141.28</v>
      </c>
      <c r="W84">
        <v>88</v>
      </c>
      <c r="X84">
        <v>0</v>
      </c>
      <c r="Y84">
        <v>38.68</v>
      </c>
      <c r="Z84">
        <v>14.6</v>
      </c>
      <c r="AA84">
        <v>0</v>
      </c>
    </row>
    <row r="85" spans="7:27">
      <c r="G85" t="s">
        <v>127</v>
      </c>
      <c r="H85" s="115">
        <v>22.24</v>
      </c>
      <c r="I85" s="88">
        <v>0</v>
      </c>
      <c r="J85" s="88">
        <v>0</v>
      </c>
      <c r="K85" s="88">
        <v>29.01</v>
      </c>
      <c r="L85" s="88">
        <v>0</v>
      </c>
      <c r="M85" s="116">
        <v>8.1199999999999992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59.37</v>
      </c>
      <c r="W85">
        <v>22.24</v>
      </c>
      <c r="X85">
        <v>0</v>
      </c>
      <c r="Y85">
        <v>29.01</v>
      </c>
      <c r="Z85">
        <v>8.1199999999999992</v>
      </c>
      <c r="AA85">
        <v>0</v>
      </c>
    </row>
    <row r="86" spans="7:27">
      <c r="G86" t="s">
        <v>128</v>
      </c>
      <c r="H86" s="115">
        <v>113.14</v>
      </c>
      <c r="I86" s="88">
        <v>0</v>
      </c>
      <c r="J86" s="88">
        <v>0</v>
      </c>
      <c r="K86" s="88">
        <v>33.85</v>
      </c>
      <c r="L86" s="88">
        <v>0</v>
      </c>
      <c r="M86" s="116">
        <v>14.6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161.59</v>
      </c>
      <c r="W86">
        <v>113.14</v>
      </c>
      <c r="X86">
        <v>0</v>
      </c>
      <c r="Y86">
        <v>33.85</v>
      </c>
      <c r="Z86">
        <v>14.6</v>
      </c>
      <c r="AA86">
        <v>0</v>
      </c>
    </row>
    <row r="87" spans="7:27">
      <c r="G87" t="s">
        <v>129</v>
      </c>
      <c r="H87" s="115">
        <v>20.309999999999999</v>
      </c>
      <c r="I87" s="88">
        <v>0</v>
      </c>
      <c r="J87" s="88">
        <v>0</v>
      </c>
      <c r="K87" s="88">
        <v>0</v>
      </c>
      <c r="L87" s="88">
        <v>0</v>
      </c>
      <c r="M87" s="116">
        <v>13.54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33.840000000000003</v>
      </c>
      <c r="W87">
        <v>20.309999999999999</v>
      </c>
      <c r="X87">
        <v>0</v>
      </c>
      <c r="Y87">
        <v>0</v>
      </c>
      <c r="Z87">
        <v>13.54</v>
      </c>
      <c r="AA87">
        <v>0</v>
      </c>
    </row>
    <row r="88" spans="7:27">
      <c r="G88" t="s">
        <v>130</v>
      </c>
      <c r="H88" s="115">
        <v>78.33</v>
      </c>
      <c r="I88" s="88">
        <v>0</v>
      </c>
      <c r="J88" s="88">
        <v>0</v>
      </c>
      <c r="K88" s="88">
        <v>9.67</v>
      </c>
      <c r="L88" s="88">
        <v>0</v>
      </c>
      <c r="M88" s="116">
        <v>14.6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102.6</v>
      </c>
      <c r="W88">
        <v>78.33</v>
      </c>
      <c r="X88">
        <v>0</v>
      </c>
      <c r="Y88">
        <v>9.67</v>
      </c>
      <c r="Z88">
        <v>14.6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20.309999999999999</v>
      </c>
      <c r="K89" s="88">
        <v>9.67</v>
      </c>
      <c r="L89" s="88">
        <v>0</v>
      </c>
      <c r="M89" s="116">
        <v>12.18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42.16</v>
      </c>
      <c r="W89">
        <v>0</v>
      </c>
      <c r="X89">
        <v>0</v>
      </c>
      <c r="Y89">
        <v>9.67</v>
      </c>
      <c r="Z89">
        <v>12.18</v>
      </c>
      <c r="AA89">
        <v>20.309999999999999</v>
      </c>
    </row>
    <row r="90" spans="7:27">
      <c r="G90" t="s">
        <v>132</v>
      </c>
      <c r="H90" s="115">
        <v>59.95</v>
      </c>
      <c r="I90" s="88">
        <v>0</v>
      </c>
      <c r="J90" s="88">
        <v>64.790000000000006</v>
      </c>
      <c r="K90" s="88">
        <v>9.67</v>
      </c>
      <c r="L90" s="88">
        <v>0</v>
      </c>
      <c r="M90" s="116">
        <v>10.83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145.24</v>
      </c>
      <c r="W90">
        <v>59.95</v>
      </c>
      <c r="X90">
        <v>0</v>
      </c>
      <c r="Y90">
        <v>9.67</v>
      </c>
      <c r="Z90">
        <v>10.83</v>
      </c>
      <c r="AA90">
        <v>64.790000000000006</v>
      </c>
    </row>
    <row r="91" spans="7:27">
      <c r="G91" t="s">
        <v>133</v>
      </c>
      <c r="H91" s="115">
        <v>53.19</v>
      </c>
      <c r="I91" s="88">
        <v>0</v>
      </c>
      <c r="J91" s="88">
        <v>105.4</v>
      </c>
      <c r="K91" s="88">
        <v>0</v>
      </c>
      <c r="L91" s="88">
        <v>0</v>
      </c>
      <c r="M91" s="116">
        <v>11.7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170.29</v>
      </c>
      <c r="W91">
        <v>53.19</v>
      </c>
      <c r="X91">
        <v>0</v>
      </c>
      <c r="Y91">
        <v>0</v>
      </c>
      <c r="Z91">
        <v>11.7</v>
      </c>
      <c r="AA91">
        <v>105.4</v>
      </c>
    </row>
    <row r="92" spans="7:27">
      <c r="G92" t="s">
        <v>134</v>
      </c>
      <c r="H92" s="115">
        <v>117.97</v>
      </c>
      <c r="I92" s="88">
        <v>0</v>
      </c>
      <c r="J92" s="88">
        <v>125.72</v>
      </c>
      <c r="K92" s="88">
        <v>0</v>
      </c>
      <c r="L92" s="88">
        <v>0</v>
      </c>
      <c r="M92" s="116">
        <v>5.22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248.91</v>
      </c>
      <c r="W92">
        <v>117.97</v>
      </c>
      <c r="X92">
        <v>0</v>
      </c>
      <c r="Y92">
        <v>0</v>
      </c>
      <c r="Z92">
        <v>5.22</v>
      </c>
      <c r="AA92">
        <v>125.72</v>
      </c>
    </row>
    <row r="93" spans="7:27">
      <c r="G93" t="s">
        <v>135</v>
      </c>
      <c r="H93" s="115">
        <v>155.69</v>
      </c>
      <c r="I93" s="88">
        <v>0</v>
      </c>
      <c r="J93" s="88">
        <v>159.56</v>
      </c>
      <c r="K93" s="88">
        <v>0</v>
      </c>
      <c r="L93" s="88">
        <v>0</v>
      </c>
      <c r="M93" s="116">
        <v>11.02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326.27</v>
      </c>
      <c r="W93">
        <v>155.69</v>
      </c>
      <c r="X93">
        <v>0</v>
      </c>
      <c r="Y93">
        <v>0</v>
      </c>
      <c r="Z93">
        <v>11.02</v>
      </c>
      <c r="AA93">
        <v>159.56</v>
      </c>
    </row>
    <row r="94" spans="7:27">
      <c r="G94" t="s">
        <v>136</v>
      </c>
      <c r="H94" s="115">
        <v>190.49</v>
      </c>
      <c r="I94" s="88">
        <v>0</v>
      </c>
      <c r="J94" s="88">
        <v>175.03</v>
      </c>
      <c r="K94" s="88">
        <v>0</v>
      </c>
      <c r="L94" s="88">
        <v>0</v>
      </c>
      <c r="M94" s="116">
        <v>10.35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375.87</v>
      </c>
      <c r="W94">
        <v>190.49</v>
      </c>
      <c r="X94">
        <v>0</v>
      </c>
      <c r="Y94">
        <v>0</v>
      </c>
      <c r="Z94">
        <v>10.35</v>
      </c>
      <c r="AA94">
        <v>175.03</v>
      </c>
    </row>
    <row r="95" spans="7:27">
      <c r="G95" t="s">
        <v>137</v>
      </c>
      <c r="H95" s="115">
        <v>14.51</v>
      </c>
      <c r="I95" s="88">
        <v>0</v>
      </c>
      <c r="J95" s="88">
        <v>209.84</v>
      </c>
      <c r="K95" s="88">
        <v>9.67</v>
      </c>
      <c r="L95" s="88">
        <v>0</v>
      </c>
      <c r="M95" s="116">
        <v>13.44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247.46</v>
      </c>
      <c r="W95">
        <v>14.51</v>
      </c>
      <c r="X95">
        <v>0</v>
      </c>
      <c r="Y95">
        <v>9.67</v>
      </c>
      <c r="Z95">
        <v>13.44</v>
      </c>
      <c r="AA95">
        <v>209.84</v>
      </c>
    </row>
    <row r="96" spans="7:27">
      <c r="G96" t="s">
        <v>138</v>
      </c>
      <c r="H96" s="115">
        <v>0.97</v>
      </c>
      <c r="I96" s="88">
        <v>0</v>
      </c>
      <c r="J96" s="88">
        <v>220.47</v>
      </c>
      <c r="K96" s="88">
        <v>0</v>
      </c>
      <c r="L96" s="88">
        <v>0</v>
      </c>
      <c r="M96" s="116">
        <v>14.6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236.04</v>
      </c>
      <c r="W96">
        <v>0.97</v>
      </c>
      <c r="X96">
        <v>0</v>
      </c>
      <c r="Y96">
        <v>0</v>
      </c>
      <c r="Z96">
        <v>14.6</v>
      </c>
      <c r="AA96">
        <v>220.47</v>
      </c>
    </row>
    <row r="97" spans="1:83">
      <c r="G97" t="s">
        <v>139</v>
      </c>
      <c r="H97" s="115">
        <v>0</v>
      </c>
      <c r="I97" s="88">
        <v>0</v>
      </c>
      <c r="J97" s="88">
        <v>215.64</v>
      </c>
      <c r="K97" s="88">
        <v>0</v>
      </c>
      <c r="L97" s="88">
        <v>0</v>
      </c>
      <c r="M97" s="116">
        <v>11.22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226.86</v>
      </c>
      <c r="W97">
        <v>0</v>
      </c>
      <c r="X97">
        <v>0</v>
      </c>
      <c r="Y97">
        <v>0</v>
      </c>
      <c r="Z97">
        <v>11.22</v>
      </c>
      <c r="AA97">
        <v>215.64</v>
      </c>
    </row>
    <row r="98" spans="1:83">
      <c r="G98" t="s">
        <v>140</v>
      </c>
      <c r="H98" s="115">
        <v>4.84</v>
      </c>
      <c r="I98" s="88">
        <v>0</v>
      </c>
      <c r="J98" s="88">
        <v>214.67</v>
      </c>
      <c r="K98" s="88">
        <v>0</v>
      </c>
      <c r="L98" s="88">
        <v>0</v>
      </c>
      <c r="M98" s="116">
        <v>9.19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228.7</v>
      </c>
      <c r="W98">
        <v>4.84</v>
      </c>
      <c r="X98">
        <v>0</v>
      </c>
      <c r="Y98">
        <v>0</v>
      </c>
      <c r="Z98">
        <v>9.19</v>
      </c>
      <c r="AA98">
        <v>214.67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0.59502750000000004</v>
      </c>
      <c r="I99" s="111">
        <f t="shared" ref="I99:BQ99" si="1">SUM(I3:I98)/4000</f>
        <v>0</v>
      </c>
      <c r="J99" s="111">
        <f t="shared" si="1"/>
        <v>1.0895674999999998</v>
      </c>
      <c r="K99" s="111">
        <f t="shared" si="1"/>
        <v>0.10153750000000002</v>
      </c>
      <c r="L99" s="111">
        <f t="shared" si="1"/>
        <v>0</v>
      </c>
      <c r="M99" s="111">
        <f t="shared" si="1"/>
        <v>0.2519300000000001</v>
      </c>
      <c r="N99" s="110">
        <f t="shared" si="1"/>
        <v>0</v>
      </c>
      <c r="O99" s="111">
        <f t="shared" si="1"/>
        <v>-6.2500000000000003E-3</v>
      </c>
      <c r="P99" s="111">
        <f t="shared" si="1"/>
        <v>-0.31324999999999997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-0.31950000000000001</v>
      </c>
      <c r="V99" s="112">
        <f t="shared" si="1"/>
        <v>2.0380599999999998</v>
      </c>
      <c r="W99">
        <f t="shared" si="1"/>
        <v>0.59502750000000004</v>
      </c>
      <c r="X99">
        <f t="shared" si="1"/>
        <v>-6.2500000000000003E-3</v>
      </c>
      <c r="Y99">
        <f t="shared" si="1"/>
        <v>0.10153750000000002</v>
      </c>
      <c r="Z99">
        <f t="shared" si="1"/>
        <v>0.2519300000000001</v>
      </c>
      <c r="AA99">
        <f t="shared" si="1"/>
        <v>0.7763175000000001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6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471</v>
      </c>
      <c r="AD1" t="s">
        <v>472</v>
      </c>
      <c r="AE1" t="s">
        <v>473</v>
      </c>
      <c r="AF1" t="s">
        <v>474</v>
      </c>
      <c r="AG1" t="s">
        <v>475</v>
      </c>
      <c r="AH1" t="s">
        <v>475</v>
      </c>
      <c r="AI1" t="s">
        <v>476</v>
      </c>
      <c r="AJ1" t="s">
        <v>471</v>
      </c>
      <c r="AK1" t="s">
        <v>477</v>
      </c>
      <c r="AL1" t="s">
        <v>478</v>
      </c>
      <c r="AM1" t="s">
        <v>479</v>
      </c>
      <c r="AN1" t="s">
        <v>480</v>
      </c>
      <c r="AO1" t="s">
        <v>481</v>
      </c>
      <c r="AP1" t="s">
        <v>471</v>
      </c>
      <c r="AQ1" t="s">
        <v>471</v>
      </c>
      <c r="AR1" t="s">
        <v>471</v>
      </c>
      <c r="AS1" t="s">
        <v>471</v>
      </c>
      <c r="AT1" t="s">
        <v>482</v>
      </c>
      <c r="AU1" t="s">
        <v>482</v>
      </c>
      <c r="AV1" t="s">
        <v>483</v>
      </c>
      <c r="AW1" t="s">
        <v>484</v>
      </c>
      <c r="AX1" t="s">
        <v>485</v>
      </c>
      <c r="AY1" t="s">
        <v>486</v>
      </c>
      <c r="AZ1" t="s">
        <v>487</v>
      </c>
      <c r="BA1" t="s">
        <v>470</v>
      </c>
      <c r="BB1" t="s">
        <v>470</v>
      </c>
      <c r="BC1" t="s">
        <v>488</v>
      </c>
      <c r="BD1" t="s">
        <v>470</v>
      </c>
      <c r="BE1" t="s">
        <v>489</v>
      </c>
      <c r="BF1" t="s">
        <v>490</v>
      </c>
      <c r="BG1" t="s">
        <v>491</v>
      </c>
      <c r="BH1" t="s">
        <v>491</v>
      </c>
      <c r="BI1" t="s">
        <v>480</v>
      </c>
      <c r="BJ1" t="s">
        <v>474</v>
      </c>
      <c r="BK1" t="s">
        <v>492</v>
      </c>
      <c r="BL1" t="s">
        <v>470</v>
      </c>
      <c r="BM1" t="s">
        <v>493</v>
      </c>
      <c r="BN1" t="s">
        <v>493</v>
      </c>
    </row>
    <row r="2" spans="1:6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44696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246</v>
      </c>
      <c r="AZ2" t="s">
        <v>390</v>
      </c>
      <c r="BA2" t="s">
        <v>268</v>
      </c>
      <c r="BB2" t="s">
        <v>270</v>
      </c>
      <c r="BC2" t="s">
        <v>405</v>
      </c>
      <c r="BD2" t="s">
        <v>237</v>
      </c>
      <c r="BE2" t="s">
        <v>152</v>
      </c>
      <c r="BF2" t="s">
        <v>152</v>
      </c>
      <c r="BG2" t="s">
        <v>152</v>
      </c>
      <c r="BH2" t="s">
        <v>152</v>
      </c>
      <c r="BI2" t="s">
        <v>153</v>
      </c>
      <c r="BJ2" t="s">
        <v>153</v>
      </c>
      <c r="BK2" t="s">
        <v>153</v>
      </c>
      <c r="BL2" t="s">
        <v>269</v>
      </c>
      <c r="BM2" t="s">
        <v>149</v>
      </c>
      <c r="BN2" t="s">
        <v>150</v>
      </c>
    </row>
    <row r="3" spans="1:6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1297.2800000000004</v>
      </c>
      <c r="I3" s="95">
        <v>314.33000000000004</v>
      </c>
      <c r="J3" s="95">
        <v>152.22000000000003</v>
      </c>
      <c r="K3" s="95">
        <v>47.39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54.39</v>
      </c>
      <c r="AC3">
        <v>33.840000000000003</v>
      </c>
      <c r="AD3">
        <v>49.8</v>
      </c>
      <c r="AE3">
        <v>24.92</v>
      </c>
      <c r="AF3">
        <v>102.5</v>
      </c>
      <c r="AG3">
        <v>531.85</v>
      </c>
      <c r="AH3">
        <v>25.05</v>
      </c>
      <c r="AI3">
        <v>145.05000000000001</v>
      </c>
      <c r="AJ3">
        <v>72.52</v>
      </c>
      <c r="AK3">
        <v>24.9</v>
      </c>
      <c r="AL3">
        <v>76.39</v>
      </c>
      <c r="AM3">
        <v>96.7</v>
      </c>
      <c r="AN3">
        <v>24.9</v>
      </c>
      <c r="AO3">
        <v>69.62</v>
      </c>
      <c r="AP3">
        <v>24.18</v>
      </c>
      <c r="AQ3">
        <v>96.7</v>
      </c>
      <c r="AR3">
        <v>18.13</v>
      </c>
      <c r="AS3">
        <v>12.09</v>
      </c>
      <c r="AT3">
        <v>14.5</v>
      </c>
      <c r="AU3">
        <v>14.5</v>
      </c>
      <c r="AV3">
        <v>0</v>
      </c>
      <c r="AW3">
        <v>63.82</v>
      </c>
      <c r="AX3">
        <v>0</v>
      </c>
      <c r="AY3">
        <v>29.01</v>
      </c>
      <c r="AZ3">
        <v>0.53</v>
      </c>
      <c r="BA3">
        <v>0.97</v>
      </c>
      <c r="BB3">
        <v>0.93</v>
      </c>
      <c r="BC3">
        <v>3.87</v>
      </c>
      <c r="BD3">
        <v>0.59</v>
      </c>
      <c r="BE3">
        <v>0</v>
      </c>
      <c r="BF3">
        <v>42.55</v>
      </c>
      <c r="BG3">
        <v>4.84</v>
      </c>
      <c r="BH3">
        <v>0</v>
      </c>
      <c r="BI3">
        <v>96.7</v>
      </c>
      <c r="BJ3">
        <v>48.35</v>
      </c>
      <c r="BK3">
        <v>6.58</v>
      </c>
      <c r="BL3">
        <v>0.4</v>
      </c>
      <c r="BM3">
        <v>0</v>
      </c>
      <c r="BN3">
        <v>0</v>
      </c>
    </row>
    <row r="4" spans="1:66">
      <c r="A4" t="s">
        <v>240</v>
      </c>
      <c r="B4" t="s">
        <v>232</v>
      </c>
      <c r="C4" t="s">
        <v>234</v>
      </c>
      <c r="G4" t="s">
        <v>46</v>
      </c>
      <c r="H4" s="115">
        <v>1297.2800000000004</v>
      </c>
      <c r="I4" s="88">
        <v>306.60000000000002</v>
      </c>
      <c r="J4" s="88">
        <v>152.22000000000003</v>
      </c>
      <c r="K4" s="88">
        <v>47.39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54.39</v>
      </c>
      <c r="AC4">
        <v>33.840000000000003</v>
      </c>
      <c r="AD4">
        <v>49.8</v>
      </c>
      <c r="AE4">
        <v>24.92</v>
      </c>
      <c r="AF4">
        <v>102.5</v>
      </c>
      <c r="AG4">
        <v>531.85</v>
      </c>
      <c r="AH4">
        <v>25.05</v>
      </c>
      <c r="AI4">
        <v>145.05000000000001</v>
      </c>
      <c r="AJ4">
        <v>72.52</v>
      </c>
      <c r="AK4">
        <v>24.9</v>
      </c>
      <c r="AL4">
        <v>76.39</v>
      </c>
      <c r="AM4">
        <v>96.7</v>
      </c>
      <c r="AN4">
        <v>24.9</v>
      </c>
      <c r="AO4">
        <v>61.89</v>
      </c>
      <c r="AP4">
        <v>24.18</v>
      </c>
      <c r="AQ4">
        <v>96.7</v>
      </c>
      <c r="AR4">
        <v>18.13</v>
      </c>
      <c r="AS4">
        <v>12.09</v>
      </c>
      <c r="AT4">
        <v>14.5</v>
      </c>
      <c r="AU4">
        <v>14.5</v>
      </c>
      <c r="AV4">
        <v>0</v>
      </c>
      <c r="AW4">
        <v>63.82</v>
      </c>
      <c r="AX4">
        <v>0</v>
      </c>
      <c r="AY4">
        <v>29.01</v>
      </c>
      <c r="AZ4">
        <v>0.53</v>
      </c>
      <c r="BA4">
        <v>0.97</v>
      </c>
      <c r="BB4">
        <v>0.93</v>
      </c>
      <c r="BC4">
        <v>3.87</v>
      </c>
      <c r="BD4">
        <v>0.59</v>
      </c>
      <c r="BE4">
        <v>0</v>
      </c>
      <c r="BF4">
        <v>42.55</v>
      </c>
      <c r="BG4">
        <v>4.84</v>
      </c>
      <c r="BH4">
        <v>0</v>
      </c>
      <c r="BI4">
        <v>96.7</v>
      </c>
      <c r="BJ4">
        <v>48.35</v>
      </c>
      <c r="BK4">
        <v>6.58</v>
      </c>
      <c r="BL4">
        <v>0.4</v>
      </c>
      <c r="BM4">
        <v>0</v>
      </c>
      <c r="BN4">
        <v>0</v>
      </c>
    </row>
    <row r="5" spans="1:66">
      <c r="A5" t="s">
        <v>241</v>
      </c>
      <c r="B5" t="s">
        <v>233</v>
      </c>
      <c r="C5" t="s">
        <v>235</v>
      </c>
      <c r="G5" t="s">
        <v>47</v>
      </c>
      <c r="H5" s="115">
        <v>1297.2800000000004</v>
      </c>
      <c r="I5" s="88">
        <v>304.66000000000003</v>
      </c>
      <c r="J5" s="88">
        <v>152.22000000000003</v>
      </c>
      <c r="K5" s="88">
        <v>47.39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54.39</v>
      </c>
      <c r="AC5">
        <v>33.840000000000003</v>
      </c>
      <c r="AD5">
        <v>49.8</v>
      </c>
      <c r="AE5">
        <v>24.92</v>
      </c>
      <c r="AF5">
        <v>102.5</v>
      </c>
      <c r="AG5">
        <v>531.85</v>
      </c>
      <c r="AH5">
        <v>25.05</v>
      </c>
      <c r="AI5">
        <v>145.05000000000001</v>
      </c>
      <c r="AJ5">
        <v>72.52</v>
      </c>
      <c r="AK5">
        <v>24.9</v>
      </c>
      <c r="AL5">
        <v>76.39</v>
      </c>
      <c r="AM5">
        <v>96.7</v>
      </c>
      <c r="AN5">
        <v>24.9</v>
      </c>
      <c r="AO5">
        <v>59.95</v>
      </c>
      <c r="AP5">
        <v>24.18</v>
      </c>
      <c r="AQ5">
        <v>96.7</v>
      </c>
      <c r="AR5">
        <v>18.13</v>
      </c>
      <c r="AS5">
        <v>12.09</v>
      </c>
      <c r="AT5">
        <v>14.5</v>
      </c>
      <c r="AU5">
        <v>14.5</v>
      </c>
      <c r="AV5">
        <v>0</v>
      </c>
      <c r="AW5">
        <v>63.82</v>
      </c>
      <c r="AX5">
        <v>0</v>
      </c>
      <c r="AY5">
        <v>29.01</v>
      </c>
      <c r="AZ5">
        <v>0.53</v>
      </c>
      <c r="BA5">
        <v>0.97</v>
      </c>
      <c r="BB5">
        <v>0.93</v>
      </c>
      <c r="BC5">
        <v>3.87</v>
      </c>
      <c r="BD5">
        <v>0.59</v>
      </c>
      <c r="BE5">
        <v>0</v>
      </c>
      <c r="BF5">
        <v>42.55</v>
      </c>
      <c r="BG5">
        <v>4.84</v>
      </c>
      <c r="BH5">
        <v>0</v>
      </c>
      <c r="BI5">
        <v>96.7</v>
      </c>
      <c r="BJ5">
        <v>48.35</v>
      </c>
      <c r="BK5">
        <v>6.58</v>
      </c>
      <c r="BL5">
        <v>0.4</v>
      </c>
      <c r="BM5">
        <v>0</v>
      </c>
      <c r="BN5">
        <v>0</v>
      </c>
    </row>
    <row r="6" spans="1:66">
      <c r="A6" t="s">
        <v>242</v>
      </c>
      <c r="B6" t="s">
        <v>264</v>
      </c>
      <c r="C6" t="s">
        <v>236</v>
      </c>
      <c r="G6" t="s">
        <v>48</v>
      </c>
      <c r="H6" s="115">
        <v>1297.2800000000004</v>
      </c>
      <c r="I6" s="88">
        <v>305.63</v>
      </c>
      <c r="J6" s="88">
        <v>152.22000000000003</v>
      </c>
      <c r="K6" s="88">
        <v>47.39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54.39</v>
      </c>
      <c r="AC6">
        <v>33.840000000000003</v>
      </c>
      <c r="AD6">
        <v>49.8</v>
      </c>
      <c r="AE6">
        <v>24.92</v>
      </c>
      <c r="AF6">
        <v>102.5</v>
      </c>
      <c r="AG6">
        <v>531.85</v>
      </c>
      <c r="AH6">
        <v>25.05</v>
      </c>
      <c r="AI6">
        <v>145.05000000000001</v>
      </c>
      <c r="AJ6">
        <v>72.52</v>
      </c>
      <c r="AK6">
        <v>24.9</v>
      </c>
      <c r="AL6">
        <v>76.39</v>
      </c>
      <c r="AM6">
        <v>96.7</v>
      </c>
      <c r="AN6">
        <v>24.9</v>
      </c>
      <c r="AO6">
        <v>60.92</v>
      </c>
      <c r="AP6">
        <v>24.18</v>
      </c>
      <c r="AQ6">
        <v>96.7</v>
      </c>
      <c r="AR6">
        <v>18.13</v>
      </c>
      <c r="AS6">
        <v>12.09</v>
      </c>
      <c r="AT6">
        <v>14.5</v>
      </c>
      <c r="AU6">
        <v>14.5</v>
      </c>
      <c r="AV6">
        <v>0</v>
      </c>
      <c r="AW6">
        <v>63.82</v>
      </c>
      <c r="AX6">
        <v>0</v>
      </c>
      <c r="AY6">
        <v>29.01</v>
      </c>
      <c r="AZ6">
        <v>0.53</v>
      </c>
      <c r="BA6">
        <v>0.97</v>
      </c>
      <c r="BB6">
        <v>0.93</v>
      </c>
      <c r="BC6">
        <v>3.87</v>
      </c>
      <c r="BD6">
        <v>0.59</v>
      </c>
      <c r="BE6">
        <v>0</v>
      </c>
      <c r="BF6">
        <v>42.55</v>
      </c>
      <c r="BG6">
        <v>4.84</v>
      </c>
      <c r="BH6">
        <v>0</v>
      </c>
      <c r="BI6">
        <v>96.7</v>
      </c>
      <c r="BJ6">
        <v>48.35</v>
      </c>
      <c r="BK6">
        <v>6.58</v>
      </c>
      <c r="BL6">
        <v>0.4</v>
      </c>
      <c r="BM6">
        <v>0</v>
      </c>
      <c r="BN6">
        <v>0</v>
      </c>
    </row>
    <row r="7" spans="1:66">
      <c r="A7" t="s">
        <v>243</v>
      </c>
      <c r="B7" t="s">
        <v>299</v>
      </c>
      <c r="C7" t="s">
        <v>265</v>
      </c>
      <c r="G7" t="s">
        <v>49</v>
      </c>
      <c r="H7" s="115">
        <v>1152.2300000000002</v>
      </c>
      <c r="I7" s="88">
        <v>290.16000000000003</v>
      </c>
      <c r="J7" s="88">
        <v>152.22000000000003</v>
      </c>
      <c r="K7" s="88">
        <v>39.650000000000006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54.39</v>
      </c>
      <c r="AC7">
        <v>33.840000000000003</v>
      </c>
      <c r="AD7">
        <v>49.8</v>
      </c>
      <c r="AE7">
        <v>24.92</v>
      </c>
      <c r="AF7">
        <v>102.5</v>
      </c>
      <c r="AG7">
        <v>386.8</v>
      </c>
      <c r="AH7">
        <v>25.05</v>
      </c>
      <c r="AI7">
        <v>145.05000000000001</v>
      </c>
      <c r="AJ7">
        <v>72.52</v>
      </c>
      <c r="AK7">
        <v>24.9</v>
      </c>
      <c r="AL7">
        <v>76.39</v>
      </c>
      <c r="AM7">
        <v>96.7</v>
      </c>
      <c r="AN7">
        <v>24.9</v>
      </c>
      <c r="AO7">
        <v>64.790000000000006</v>
      </c>
      <c r="AP7">
        <v>24.18</v>
      </c>
      <c r="AQ7">
        <v>77.36</v>
      </c>
      <c r="AR7">
        <v>18.13</v>
      </c>
      <c r="AS7">
        <v>12.09</v>
      </c>
      <c r="AT7">
        <v>14.5</v>
      </c>
      <c r="AU7">
        <v>14.5</v>
      </c>
      <c r="AV7">
        <v>0</v>
      </c>
      <c r="AW7">
        <v>63.82</v>
      </c>
      <c r="AX7">
        <v>0</v>
      </c>
      <c r="AY7">
        <v>29.01</v>
      </c>
      <c r="AZ7">
        <v>0.53</v>
      </c>
      <c r="BA7">
        <v>0.97</v>
      </c>
      <c r="BB7">
        <v>0.93</v>
      </c>
      <c r="BC7">
        <v>3.87</v>
      </c>
      <c r="BD7">
        <v>0.59</v>
      </c>
      <c r="BE7">
        <v>0</v>
      </c>
      <c r="BF7">
        <v>34.81</v>
      </c>
      <c r="BG7">
        <v>4.84</v>
      </c>
      <c r="BH7">
        <v>0</v>
      </c>
      <c r="BI7">
        <v>96.7</v>
      </c>
      <c r="BJ7">
        <v>48.35</v>
      </c>
      <c r="BK7">
        <v>6.58</v>
      </c>
      <c r="BL7">
        <v>0.4</v>
      </c>
      <c r="BM7">
        <v>0</v>
      </c>
      <c r="BN7">
        <v>0</v>
      </c>
    </row>
    <row r="8" spans="1:66">
      <c r="A8" t="s">
        <v>244</v>
      </c>
      <c r="B8" t="s">
        <v>341</v>
      </c>
      <c r="C8" t="s">
        <v>237</v>
      </c>
      <c r="G8" t="s">
        <v>50</v>
      </c>
      <c r="H8" s="115">
        <v>1152.2300000000002</v>
      </c>
      <c r="I8" s="88">
        <v>291.13000000000005</v>
      </c>
      <c r="J8" s="88">
        <v>152.22000000000003</v>
      </c>
      <c r="K8" s="88">
        <v>39.650000000000006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54.39</v>
      </c>
      <c r="AC8">
        <v>33.840000000000003</v>
      </c>
      <c r="AD8">
        <v>49.8</v>
      </c>
      <c r="AE8">
        <v>24.92</v>
      </c>
      <c r="AF8">
        <v>102.5</v>
      </c>
      <c r="AG8">
        <v>386.8</v>
      </c>
      <c r="AH8">
        <v>25.05</v>
      </c>
      <c r="AI8">
        <v>145.05000000000001</v>
      </c>
      <c r="AJ8">
        <v>72.52</v>
      </c>
      <c r="AK8">
        <v>24.9</v>
      </c>
      <c r="AL8">
        <v>76.39</v>
      </c>
      <c r="AM8">
        <v>96.7</v>
      </c>
      <c r="AN8">
        <v>24.9</v>
      </c>
      <c r="AO8">
        <v>65.760000000000005</v>
      </c>
      <c r="AP8">
        <v>24.18</v>
      </c>
      <c r="AQ8">
        <v>77.36</v>
      </c>
      <c r="AR8">
        <v>18.13</v>
      </c>
      <c r="AS8">
        <v>12.09</v>
      </c>
      <c r="AT8">
        <v>14.5</v>
      </c>
      <c r="AU8">
        <v>14.5</v>
      </c>
      <c r="AV8">
        <v>0</v>
      </c>
      <c r="AW8">
        <v>63.82</v>
      </c>
      <c r="AX8">
        <v>0</v>
      </c>
      <c r="AY8">
        <v>29.01</v>
      </c>
      <c r="AZ8">
        <v>0.53</v>
      </c>
      <c r="BA8">
        <v>0.97</v>
      </c>
      <c r="BB8">
        <v>0.93</v>
      </c>
      <c r="BC8">
        <v>3.87</v>
      </c>
      <c r="BD8">
        <v>0.59</v>
      </c>
      <c r="BE8">
        <v>0</v>
      </c>
      <c r="BF8">
        <v>34.81</v>
      </c>
      <c r="BG8">
        <v>4.84</v>
      </c>
      <c r="BH8">
        <v>0</v>
      </c>
      <c r="BI8">
        <v>96.7</v>
      </c>
      <c r="BJ8">
        <v>48.35</v>
      </c>
      <c r="BK8">
        <v>6.58</v>
      </c>
      <c r="BL8">
        <v>0.4</v>
      </c>
      <c r="BM8">
        <v>0</v>
      </c>
      <c r="BN8">
        <v>0</v>
      </c>
    </row>
    <row r="9" spans="1:66">
      <c r="A9" t="s">
        <v>245</v>
      </c>
      <c r="B9" t="s">
        <v>361</v>
      </c>
      <c r="C9" t="s">
        <v>238</v>
      </c>
      <c r="G9" t="s">
        <v>51</v>
      </c>
      <c r="H9" s="115">
        <v>1152.2300000000002</v>
      </c>
      <c r="I9" s="88">
        <v>292.09000000000003</v>
      </c>
      <c r="J9" s="88">
        <v>152.22000000000003</v>
      </c>
      <c r="K9" s="88">
        <v>28.05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54.39</v>
      </c>
      <c r="AC9">
        <v>33.840000000000003</v>
      </c>
      <c r="AD9">
        <v>49.8</v>
      </c>
      <c r="AE9">
        <v>24.92</v>
      </c>
      <c r="AF9">
        <v>102.5</v>
      </c>
      <c r="AG9">
        <v>386.8</v>
      </c>
      <c r="AH9">
        <v>25.05</v>
      </c>
      <c r="AI9">
        <v>145.05000000000001</v>
      </c>
      <c r="AJ9">
        <v>72.52</v>
      </c>
      <c r="AK9">
        <v>24.9</v>
      </c>
      <c r="AL9">
        <v>76.39</v>
      </c>
      <c r="AM9">
        <v>96.7</v>
      </c>
      <c r="AN9">
        <v>24.9</v>
      </c>
      <c r="AO9">
        <v>66.72</v>
      </c>
      <c r="AP9">
        <v>24.18</v>
      </c>
      <c r="AQ9">
        <v>77.36</v>
      </c>
      <c r="AR9">
        <v>18.13</v>
      </c>
      <c r="AS9">
        <v>12.09</v>
      </c>
      <c r="AT9">
        <v>14.5</v>
      </c>
      <c r="AU9">
        <v>14.5</v>
      </c>
      <c r="AV9">
        <v>0</v>
      </c>
      <c r="AW9">
        <v>63.82</v>
      </c>
      <c r="AX9">
        <v>0</v>
      </c>
      <c r="AY9">
        <v>29.01</v>
      </c>
      <c r="AZ9">
        <v>0.53</v>
      </c>
      <c r="BA9">
        <v>0.97</v>
      </c>
      <c r="BB9">
        <v>0.93</v>
      </c>
      <c r="BC9">
        <v>3.87</v>
      </c>
      <c r="BD9">
        <v>0.59</v>
      </c>
      <c r="BE9">
        <v>0</v>
      </c>
      <c r="BF9">
        <v>23.21</v>
      </c>
      <c r="BG9">
        <v>4.84</v>
      </c>
      <c r="BH9">
        <v>0</v>
      </c>
      <c r="BI9">
        <v>96.7</v>
      </c>
      <c r="BJ9">
        <v>48.35</v>
      </c>
      <c r="BK9">
        <v>6.58</v>
      </c>
      <c r="BL9">
        <v>0.4</v>
      </c>
      <c r="BM9">
        <v>0</v>
      </c>
      <c r="BN9">
        <v>0</v>
      </c>
    </row>
    <row r="10" spans="1:66">
      <c r="A10" t="s">
        <v>266</v>
      </c>
      <c r="C10" t="s">
        <v>239</v>
      </c>
      <c r="G10" t="s">
        <v>52</v>
      </c>
      <c r="H10" s="115">
        <v>1152.2300000000002</v>
      </c>
      <c r="I10" s="88">
        <v>294.99</v>
      </c>
      <c r="J10" s="88">
        <v>152.22000000000003</v>
      </c>
      <c r="K10" s="88">
        <v>21.28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54.39</v>
      </c>
      <c r="AC10">
        <v>33.840000000000003</v>
      </c>
      <c r="AD10">
        <v>49.8</v>
      </c>
      <c r="AE10">
        <v>24.92</v>
      </c>
      <c r="AF10">
        <v>102.5</v>
      </c>
      <c r="AG10">
        <v>386.8</v>
      </c>
      <c r="AH10">
        <v>25.05</v>
      </c>
      <c r="AI10">
        <v>145.05000000000001</v>
      </c>
      <c r="AJ10">
        <v>72.52</v>
      </c>
      <c r="AK10">
        <v>24.9</v>
      </c>
      <c r="AL10">
        <v>76.39</v>
      </c>
      <c r="AM10">
        <v>96.7</v>
      </c>
      <c r="AN10">
        <v>24.9</v>
      </c>
      <c r="AO10">
        <v>69.62</v>
      </c>
      <c r="AP10">
        <v>24.18</v>
      </c>
      <c r="AQ10">
        <v>77.36</v>
      </c>
      <c r="AR10">
        <v>18.13</v>
      </c>
      <c r="AS10">
        <v>12.09</v>
      </c>
      <c r="AT10">
        <v>14.5</v>
      </c>
      <c r="AU10">
        <v>14.5</v>
      </c>
      <c r="AV10">
        <v>0</v>
      </c>
      <c r="AW10">
        <v>63.82</v>
      </c>
      <c r="AX10">
        <v>0</v>
      </c>
      <c r="AY10">
        <v>29.01</v>
      </c>
      <c r="AZ10">
        <v>0.53</v>
      </c>
      <c r="BA10">
        <v>0.97</v>
      </c>
      <c r="BB10">
        <v>0.93</v>
      </c>
      <c r="BC10">
        <v>3.87</v>
      </c>
      <c r="BD10">
        <v>0.59</v>
      </c>
      <c r="BE10">
        <v>0</v>
      </c>
      <c r="BF10">
        <v>16.440000000000001</v>
      </c>
      <c r="BG10">
        <v>4.84</v>
      </c>
      <c r="BH10">
        <v>0</v>
      </c>
      <c r="BI10">
        <v>96.7</v>
      </c>
      <c r="BJ10">
        <v>48.35</v>
      </c>
      <c r="BK10">
        <v>6.58</v>
      </c>
      <c r="BL10">
        <v>0.4</v>
      </c>
      <c r="BM10">
        <v>0</v>
      </c>
      <c r="BN10">
        <v>0</v>
      </c>
    </row>
    <row r="11" spans="1:66">
      <c r="A11" t="s">
        <v>246</v>
      </c>
      <c r="C11" t="s">
        <v>342</v>
      </c>
      <c r="G11" t="s">
        <v>53</v>
      </c>
      <c r="H11" s="115">
        <v>1007.18</v>
      </c>
      <c r="I11" s="88">
        <v>230.21</v>
      </c>
      <c r="J11" s="88">
        <v>152.12</v>
      </c>
      <c r="K11" s="88">
        <v>21.28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54.39</v>
      </c>
      <c r="AC11">
        <v>33.840000000000003</v>
      </c>
      <c r="AD11">
        <v>49.8</v>
      </c>
      <c r="AE11">
        <v>24.92</v>
      </c>
      <c r="AF11">
        <v>102.5</v>
      </c>
      <c r="AG11">
        <v>241.75</v>
      </c>
      <c r="AH11">
        <v>25.05</v>
      </c>
      <c r="AI11">
        <v>145.05000000000001</v>
      </c>
      <c r="AJ11">
        <v>72.52</v>
      </c>
      <c r="AK11">
        <v>24.9</v>
      </c>
      <c r="AL11">
        <v>76.39</v>
      </c>
      <c r="AM11">
        <v>96.7</v>
      </c>
      <c r="AN11">
        <v>24.9</v>
      </c>
      <c r="AO11">
        <v>46.42</v>
      </c>
      <c r="AP11">
        <v>24.18</v>
      </c>
      <c r="AQ11">
        <v>0</v>
      </c>
      <c r="AR11">
        <v>18.13</v>
      </c>
      <c r="AS11">
        <v>12.09</v>
      </c>
      <c r="AT11">
        <v>14.5</v>
      </c>
      <c r="AU11">
        <v>14.5</v>
      </c>
      <c r="AV11">
        <v>35.78</v>
      </c>
      <c r="AW11">
        <v>63.82</v>
      </c>
      <c r="AX11">
        <v>0</v>
      </c>
      <c r="AY11">
        <v>29.01</v>
      </c>
      <c r="AZ11">
        <v>0.53</v>
      </c>
      <c r="BA11">
        <v>0.97</v>
      </c>
      <c r="BB11">
        <v>0.93</v>
      </c>
      <c r="BC11">
        <v>3.87</v>
      </c>
      <c r="BD11">
        <v>0.59</v>
      </c>
      <c r="BE11">
        <v>0</v>
      </c>
      <c r="BF11">
        <v>16.440000000000001</v>
      </c>
      <c r="BG11">
        <v>4.84</v>
      </c>
      <c r="BH11">
        <v>0</v>
      </c>
      <c r="BI11">
        <v>96.7</v>
      </c>
      <c r="BJ11">
        <v>48.35</v>
      </c>
      <c r="BK11">
        <v>6.48</v>
      </c>
      <c r="BL11">
        <v>0.4</v>
      </c>
      <c r="BM11">
        <v>0</v>
      </c>
      <c r="BN11">
        <v>0</v>
      </c>
    </row>
    <row r="12" spans="1:66">
      <c r="A12" t="s">
        <v>247</v>
      </c>
      <c r="C12" t="s">
        <v>362</v>
      </c>
      <c r="G12" t="s">
        <v>54</v>
      </c>
      <c r="H12" s="115">
        <v>1007.18</v>
      </c>
      <c r="I12" s="88">
        <v>234.07</v>
      </c>
      <c r="J12" s="88">
        <v>152.12</v>
      </c>
      <c r="K12" s="88">
        <v>21.28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54.39</v>
      </c>
      <c r="AC12">
        <v>33.840000000000003</v>
      </c>
      <c r="AD12">
        <v>49.8</v>
      </c>
      <c r="AE12">
        <v>24.92</v>
      </c>
      <c r="AF12">
        <v>102.5</v>
      </c>
      <c r="AG12">
        <v>241.75</v>
      </c>
      <c r="AH12">
        <v>25.05</v>
      </c>
      <c r="AI12">
        <v>145.05000000000001</v>
      </c>
      <c r="AJ12">
        <v>72.52</v>
      </c>
      <c r="AK12">
        <v>24.9</v>
      </c>
      <c r="AL12">
        <v>76.39</v>
      </c>
      <c r="AM12">
        <v>96.7</v>
      </c>
      <c r="AN12">
        <v>24.9</v>
      </c>
      <c r="AO12">
        <v>50.28</v>
      </c>
      <c r="AP12">
        <v>24.18</v>
      </c>
      <c r="AQ12">
        <v>0</v>
      </c>
      <c r="AR12">
        <v>18.13</v>
      </c>
      <c r="AS12">
        <v>12.09</v>
      </c>
      <c r="AT12">
        <v>14.5</v>
      </c>
      <c r="AU12">
        <v>14.5</v>
      </c>
      <c r="AV12">
        <v>35.78</v>
      </c>
      <c r="AW12">
        <v>63.82</v>
      </c>
      <c r="AX12">
        <v>0</v>
      </c>
      <c r="AY12">
        <v>29.01</v>
      </c>
      <c r="AZ12">
        <v>0.53</v>
      </c>
      <c r="BA12">
        <v>0.97</v>
      </c>
      <c r="BB12">
        <v>0.93</v>
      </c>
      <c r="BC12">
        <v>3.87</v>
      </c>
      <c r="BD12">
        <v>0.59</v>
      </c>
      <c r="BE12">
        <v>0</v>
      </c>
      <c r="BF12">
        <v>16.440000000000001</v>
      </c>
      <c r="BG12">
        <v>4.84</v>
      </c>
      <c r="BH12">
        <v>0</v>
      </c>
      <c r="BI12">
        <v>96.7</v>
      </c>
      <c r="BJ12">
        <v>48.35</v>
      </c>
      <c r="BK12">
        <v>6.48</v>
      </c>
      <c r="BL12">
        <v>0.4</v>
      </c>
      <c r="BM12">
        <v>0</v>
      </c>
      <c r="BN12">
        <v>0</v>
      </c>
    </row>
    <row r="13" spans="1:66">
      <c r="A13" t="s">
        <v>248</v>
      </c>
      <c r="G13" t="s">
        <v>55</v>
      </c>
      <c r="H13" s="115">
        <v>1007.18</v>
      </c>
      <c r="I13" s="88">
        <v>204.1</v>
      </c>
      <c r="J13" s="88">
        <v>152.12</v>
      </c>
      <c r="K13" s="88">
        <v>21.28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54.39</v>
      </c>
      <c r="AC13">
        <v>33.840000000000003</v>
      </c>
      <c r="AD13">
        <v>49.8</v>
      </c>
      <c r="AE13">
        <v>24.92</v>
      </c>
      <c r="AF13">
        <v>102.5</v>
      </c>
      <c r="AG13">
        <v>241.75</v>
      </c>
      <c r="AH13">
        <v>25.05</v>
      </c>
      <c r="AI13">
        <v>145.05000000000001</v>
      </c>
      <c r="AJ13">
        <v>72.52</v>
      </c>
      <c r="AK13">
        <v>24.9</v>
      </c>
      <c r="AL13">
        <v>76.39</v>
      </c>
      <c r="AM13">
        <v>96.7</v>
      </c>
      <c r="AN13">
        <v>24.9</v>
      </c>
      <c r="AO13">
        <v>56.09</v>
      </c>
      <c r="AP13">
        <v>24.18</v>
      </c>
      <c r="AQ13">
        <v>0</v>
      </c>
      <c r="AR13">
        <v>18.13</v>
      </c>
      <c r="AS13">
        <v>12.09</v>
      </c>
      <c r="AT13">
        <v>14.5</v>
      </c>
      <c r="AU13">
        <v>14.5</v>
      </c>
      <c r="AV13">
        <v>0</v>
      </c>
      <c r="AW13">
        <v>63.82</v>
      </c>
      <c r="AX13">
        <v>0</v>
      </c>
      <c r="AY13">
        <v>29.01</v>
      </c>
      <c r="AZ13">
        <v>0.53</v>
      </c>
      <c r="BA13">
        <v>0.97</v>
      </c>
      <c r="BB13">
        <v>0.93</v>
      </c>
      <c r="BC13">
        <v>3.87</v>
      </c>
      <c r="BD13">
        <v>0.59</v>
      </c>
      <c r="BE13">
        <v>0</v>
      </c>
      <c r="BF13">
        <v>16.440000000000001</v>
      </c>
      <c r="BG13">
        <v>4.84</v>
      </c>
      <c r="BH13">
        <v>0</v>
      </c>
      <c r="BI13">
        <v>96.7</v>
      </c>
      <c r="BJ13">
        <v>48.35</v>
      </c>
      <c r="BK13">
        <v>6.48</v>
      </c>
      <c r="BL13">
        <v>0.4</v>
      </c>
      <c r="BM13">
        <v>0</v>
      </c>
      <c r="BN13">
        <v>0</v>
      </c>
    </row>
    <row r="14" spans="1:66">
      <c r="A14" t="s">
        <v>249</v>
      </c>
      <c r="G14" t="s">
        <v>56</v>
      </c>
      <c r="H14" s="115">
        <v>1007.18</v>
      </c>
      <c r="I14" s="88">
        <v>204.1</v>
      </c>
      <c r="J14" s="88">
        <v>152.12</v>
      </c>
      <c r="K14" s="88">
        <v>21.28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54.39</v>
      </c>
      <c r="AC14">
        <v>33.840000000000003</v>
      </c>
      <c r="AD14">
        <v>49.8</v>
      </c>
      <c r="AE14">
        <v>24.92</v>
      </c>
      <c r="AF14">
        <v>102.5</v>
      </c>
      <c r="AG14">
        <v>241.75</v>
      </c>
      <c r="AH14">
        <v>25.05</v>
      </c>
      <c r="AI14">
        <v>145.05000000000001</v>
      </c>
      <c r="AJ14">
        <v>72.52</v>
      </c>
      <c r="AK14">
        <v>24.9</v>
      </c>
      <c r="AL14">
        <v>76.39</v>
      </c>
      <c r="AM14">
        <v>96.7</v>
      </c>
      <c r="AN14">
        <v>24.9</v>
      </c>
      <c r="AO14">
        <v>56.09</v>
      </c>
      <c r="AP14">
        <v>24.18</v>
      </c>
      <c r="AQ14">
        <v>0</v>
      </c>
      <c r="AR14">
        <v>18.13</v>
      </c>
      <c r="AS14">
        <v>12.09</v>
      </c>
      <c r="AT14">
        <v>14.5</v>
      </c>
      <c r="AU14">
        <v>14.5</v>
      </c>
      <c r="AV14">
        <v>0</v>
      </c>
      <c r="AW14">
        <v>63.82</v>
      </c>
      <c r="AX14">
        <v>0</v>
      </c>
      <c r="AY14">
        <v>29.01</v>
      </c>
      <c r="AZ14">
        <v>0.53</v>
      </c>
      <c r="BA14">
        <v>0.97</v>
      </c>
      <c r="BB14">
        <v>0.93</v>
      </c>
      <c r="BC14">
        <v>3.87</v>
      </c>
      <c r="BD14">
        <v>0.59</v>
      </c>
      <c r="BE14">
        <v>0</v>
      </c>
      <c r="BF14">
        <v>16.440000000000001</v>
      </c>
      <c r="BG14">
        <v>4.84</v>
      </c>
      <c r="BH14">
        <v>0</v>
      </c>
      <c r="BI14">
        <v>96.7</v>
      </c>
      <c r="BJ14">
        <v>48.35</v>
      </c>
      <c r="BK14">
        <v>6.48</v>
      </c>
      <c r="BL14">
        <v>0.4</v>
      </c>
      <c r="BM14">
        <v>0</v>
      </c>
      <c r="BN14">
        <v>0</v>
      </c>
    </row>
    <row r="15" spans="1:66">
      <c r="A15" t="s">
        <v>250</v>
      </c>
      <c r="G15" t="s">
        <v>57</v>
      </c>
      <c r="H15" s="115">
        <v>821.35</v>
      </c>
      <c r="I15" s="88">
        <v>140.28</v>
      </c>
      <c r="J15" s="88">
        <v>152.12</v>
      </c>
      <c r="K15" s="88">
        <v>21.28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54.39</v>
      </c>
      <c r="AC15">
        <v>33.840000000000003</v>
      </c>
      <c r="AD15">
        <v>49.8</v>
      </c>
      <c r="AE15">
        <v>0</v>
      </c>
      <c r="AF15">
        <v>102.5</v>
      </c>
      <c r="AG15">
        <v>193.4</v>
      </c>
      <c r="AH15">
        <v>0</v>
      </c>
      <c r="AI15">
        <v>145.05000000000001</v>
      </c>
      <c r="AJ15">
        <v>72.52</v>
      </c>
      <c r="AK15">
        <v>0</v>
      </c>
      <c r="AL15">
        <v>38.68</v>
      </c>
      <c r="AM15">
        <v>96.7</v>
      </c>
      <c r="AN15">
        <v>0</v>
      </c>
      <c r="AO15">
        <v>56.09</v>
      </c>
      <c r="AP15">
        <v>24.18</v>
      </c>
      <c r="AQ15">
        <v>0</v>
      </c>
      <c r="AR15">
        <v>18.13</v>
      </c>
      <c r="AS15">
        <v>12.09</v>
      </c>
      <c r="AT15">
        <v>14.5</v>
      </c>
      <c r="AU15">
        <v>14.5</v>
      </c>
      <c r="AV15">
        <v>0</v>
      </c>
      <c r="AW15">
        <v>0</v>
      </c>
      <c r="AX15">
        <v>0</v>
      </c>
      <c r="AY15">
        <v>29.01</v>
      </c>
      <c r="AZ15">
        <v>0.53</v>
      </c>
      <c r="BA15">
        <v>0.97</v>
      </c>
      <c r="BB15">
        <v>0.93</v>
      </c>
      <c r="BC15">
        <v>3.87</v>
      </c>
      <c r="BD15">
        <v>0.59</v>
      </c>
      <c r="BE15">
        <v>0</v>
      </c>
      <c r="BF15">
        <v>16.440000000000001</v>
      </c>
      <c r="BG15">
        <v>4.84</v>
      </c>
      <c r="BH15">
        <v>0</v>
      </c>
      <c r="BI15">
        <v>96.7</v>
      </c>
      <c r="BJ15">
        <v>48.35</v>
      </c>
      <c r="BK15">
        <v>6.48</v>
      </c>
      <c r="BL15">
        <v>0.4</v>
      </c>
      <c r="BM15">
        <v>0</v>
      </c>
      <c r="BN15">
        <v>0</v>
      </c>
    </row>
    <row r="16" spans="1:66">
      <c r="A16" t="s">
        <v>251</v>
      </c>
      <c r="G16" t="s">
        <v>58</v>
      </c>
      <c r="H16" s="115">
        <v>821.35</v>
      </c>
      <c r="I16" s="88">
        <v>140.28</v>
      </c>
      <c r="J16" s="88">
        <v>152.12</v>
      </c>
      <c r="K16" s="88">
        <v>21.28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54.39</v>
      </c>
      <c r="AC16">
        <v>33.840000000000003</v>
      </c>
      <c r="AD16">
        <v>49.8</v>
      </c>
      <c r="AE16">
        <v>0</v>
      </c>
      <c r="AF16">
        <v>102.5</v>
      </c>
      <c r="AG16">
        <v>193.4</v>
      </c>
      <c r="AH16">
        <v>0</v>
      </c>
      <c r="AI16">
        <v>145.05000000000001</v>
      </c>
      <c r="AJ16">
        <v>72.52</v>
      </c>
      <c r="AK16">
        <v>0</v>
      </c>
      <c r="AL16">
        <v>38.68</v>
      </c>
      <c r="AM16">
        <v>96.7</v>
      </c>
      <c r="AN16">
        <v>0</v>
      </c>
      <c r="AO16">
        <v>56.09</v>
      </c>
      <c r="AP16">
        <v>24.18</v>
      </c>
      <c r="AQ16">
        <v>0</v>
      </c>
      <c r="AR16">
        <v>18.13</v>
      </c>
      <c r="AS16">
        <v>12.09</v>
      </c>
      <c r="AT16">
        <v>14.5</v>
      </c>
      <c r="AU16">
        <v>14.5</v>
      </c>
      <c r="AV16">
        <v>0</v>
      </c>
      <c r="AW16">
        <v>0</v>
      </c>
      <c r="AX16">
        <v>0</v>
      </c>
      <c r="AY16">
        <v>29.01</v>
      </c>
      <c r="AZ16">
        <v>0.53</v>
      </c>
      <c r="BA16">
        <v>0.97</v>
      </c>
      <c r="BB16">
        <v>0.93</v>
      </c>
      <c r="BC16">
        <v>3.87</v>
      </c>
      <c r="BD16">
        <v>0.59</v>
      </c>
      <c r="BE16">
        <v>0</v>
      </c>
      <c r="BF16">
        <v>16.440000000000001</v>
      </c>
      <c r="BG16">
        <v>4.84</v>
      </c>
      <c r="BH16">
        <v>0</v>
      </c>
      <c r="BI16">
        <v>96.7</v>
      </c>
      <c r="BJ16">
        <v>48.35</v>
      </c>
      <c r="BK16">
        <v>6.48</v>
      </c>
      <c r="BL16">
        <v>0.4</v>
      </c>
      <c r="BM16">
        <v>0</v>
      </c>
      <c r="BN16">
        <v>0</v>
      </c>
    </row>
    <row r="17" spans="1:66">
      <c r="A17" t="s">
        <v>252</v>
      </c>
      <c r="G17" t="s">
        <v>59</v>
      </c>
      <c r="H17" s="115">
        <v>821.35</v>
      </c>
      <c r="I17" s="88">
        <v>140.28</v>
      </c>
      <c r="J17" s="88">
        <v>152.12</v>
      </c>
      <c r="K17" s="88">
        <v>21.28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54.39</v>
      </c>
      <c r="AC17">
        <v>33.840000000000003</v>
      </c>
      <c r="AD17">
        <v>49.8</v>
      </c>
      <c r="AE17">
        <v>0</v>
      </c>
      <c r="AF17">
        <v>102.5</v>
      </c>
      <c r="AG17">
        <v>193.4</v>
      </c>
      <c r="AH17">
        <v>0</v>
      </c>
      <c r="AI17">
        <v>145.05000000000001</v>
      </c>
      <c r="AJ17">
        <v>72.52</v>
      </c>
      <c r="AK17">
        <v>0</v>
      </c>
      <c r="AL17">
        <v>38.68</v>
      </c>
      <c r="AM17">
        <v>96.7</v>
      </c>
      <c r="AN17">
        <v>0</v>
      </c>
      <c r="AO17">
        <v>56.09</v>
      </c>
      <c r="AP17">
        <v>24.18</v>
      </c>
      <c r="AQ17">
        <v>0</v>
      </c>
      <c r="AR17">
        <v>18.13</v>
      </c>
      <c r="AS17">
        <v>12.09</v>
      </c>
      <c r="AT17">
        <v>14.5</v>
      </c>
      <c r="AU17">
        <v>14.5</v>
      </c>
      <c r="AV17">
        <v>0</v>
      </c>
      <c r="AW17">
        <v>0</v>
      </c>
      <c r="AX17">
        <v>0</v>
      </c>
      <c r="AY17">
        <v>29.01</v>
      </c>
      <c r="AZ17">
        <v>0.53</v>
      </c>
      <c r="BA17">
        <v>0.97</v>
      </c>
      <c r="BB17">
        <v>0.93</v>
      </c>
      <c r="BC17">
        <v>3.87</v>
      </c>
      <c r="BD17">
        <v>0.59</v>
      </c>
      <c r="BE17">
        <v>0</v>
      </c>
      <c r="BF17">
        <v>16.440000000000001</v>
      </c>
      <c r="BG17">
        <v>4.84</v>
      </c>
      <c r="BH17">
        <v>0</v>
      </c>
      <c r="BI17">
        <v>96.7</v>
      </c>
      <c r="BJ17">
        <v>48.35</v>
      </c>
      <c r="BK17">
        <v>6.48</v>
      </c>
      <c r="BL17">
        <v>0.4</v>
      </c>
      <c r="BM17">
        <v>0</v>
      </c>
      <c r="BN17">
        <v>0</v>
      </c>
    </row>
    <row r="18" spans="1:66">
      <c r="A18" t="s">
        <v>253</v>
      </c>
      <c r="G18" t="s">
        <v>60</v>
      </c>
      <c r="H18" s="115">
        <v>821.35</v>
      </c>
      <c r="I18" s="88">
        <v>140.28</v>
      </c>
      <c r="J18" s="88">
        <v>152.12</v>
      </c>
      <c r="K18" s="88">
        <v>21.28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54.39</v>
      </c>
      <c r="AC18">
        <v>33.840000000000003</v>
      </c>
      <c r="AD18">
        <v>49.8</v>
      </c>
      <c r="AE18">
        <v>0</v>
      </c>
      <c r="AF18">
        <v>102.5</v>
      </c>
      <c r="AG18">
        <v>193.4</v>
      </c>
      <c r="AH18">
        <v>0</v>
      </c>
      <c r="AI18">
        <v>145.05000000000001</v>
      </c>
      <c r="AJ18">
        <v>72.52</v>
      </c>
      <c r="AK18">
        <v>0</v>
      </c>
      <c r="AL18">
        <v>38.68</v>
      </c>
      <c r="AM18">
        <v>96.7</v>
      </c>
      <c r="AN18">
        <v>0</v>
      </c>
      <c r="AO18">
        <v>56.09</v>
      </c>
      <c r="AP18">
        <v>24.18</v>
      </c>
      <c r="AQ18">
        <v>0</v>
      </c>
      <c r="AR18">
        <v>18.13</v>
      </c>
      <c r="AS18">
        <v>12.09</v>
      </c>
      <c r="AT18">
        <v>14.5</v>
      </c>
      <c r="AU18">
        <v>14.5</v>
      </c>
      <c r="AV18">
        <v>0</v>
      </c>
      <c r="AW18">
        <v>0</v>
      </c>
      <c r="AX18">
        <v>0</v>
      </c>
      <c r="AY18">
        <v>29.01</v>
      </c>
      <c r="AZ18">
        <v>0.53</v>
      </c>
      <c r="BA18">
        <v>0.97</v>
      </c>
      <c r="BB18">
        <v>0.93</v>
      </c>
      <c r="BC18">
        <v>3.87</v>
      </c>
      <c r="BD18">
        <v>0.59</v>
      </c>
      <c r="BE18">
        <v>0</v>
      </c>
      <c r="BF18">
        <v>16.440000000000001</v>
      </c>
      <c r="BG18">
        <v>4.84</v>
      </c>
      <c r="BH18">
        <v>0</v>
      </c>
      <c r="BI18">
        <v>96.7</v>
      </c>
      <c r="BJ18">
        <v>48.35</v>
      </c>
      <c r="BK18">
        <v>6.48</v>
      </c>
      <c r="BL18">
        <v>0.4</v>
      </c>
      <c r="BM18">
        <v>0</v>
      </c>
      <c r="BN18">
        <v>0</v>
      </c>
    </row>
    <row r="19" spans="1:66">
      <c r="A19" t="s">
        <v>267</v>
      </c>
      <c r="G19" t="s">
        <v>61</v>
      </c>
      <c r="H19" s="115">
        <v>525.44999999999993</v>
      </c>
      <c r="I19" s="88">
        <v>140.28</v>
      </c>
      <c r="J19" s="88">
        <v>152.02000000000001</v>
      </c>
      <c r="K19" s="88">
        <v>39.650000000000006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54.39</v>
      </c>
      <c r="AC19">
        <v>33.840000000000003</v>
      </c>
      <c r="AD19">
        <v>49.8</v>
      </c>
      <c r="AE19">
        <v>0</v>
      </c>
      <c r="AF19">
        <v>0</v>
      </c>
      <c r="AG19">
        <v>0</v>
      </c>
      <c r="AH19">
        <v>0</v>
      </c>
      <c r="AI19">
        <v>145.05000000000001</v>
      </c>
      <c r="AJ19">
        <v>72.52</v>
      </c>
      <c r="AK19">
        <v>0</v>
      </c>
      <c r="AL19">
        <v>38.68</v>
      </c>
      <c r="AM19">
        <v>96.7</v>
      </c>
      <c r="AN19">
        <v>0</v>
      </c>
      <c r="AO19">
        <v>56.09</v>
      </c>
      <c r="AP19">
        <v>24.18</v>
      </c>
      <c r="AQ19">
        <v>0</v>
      </c>
      <c r="AR19">
        <v>18.13</v>
      </c>
      <c r="AS19">
        <v>12.09</v>
      </c>
      <c r="AT19">
        <v>14.5</v>
      </c>
      <c r="AU19">
        <v>14.5</v>
      </c>
      <c r="AV19">
        <v>0</v>
      </c>
      <c r="AW19">
        <v>0</v>
      </c>
      <c r="AX19">
        <v>0</v>
      </c>
      <c r="AY19">
        <v>29.01</v>
      </c>
      <c r="AZ19">
        <v>0.53</v>
      </c>
      <c r="BA19">
        <v>0.97</v>
      </c>
      <c r="BB19">
        <v>0.93</v>
      </c>
      <c r="BC19">
        <v>3.87</v>
      </c>
      <c r="BD19">
        <v>0.59</v>
      </c>
      <c r="BE19">
        <v>0</v>
      </c>
      <c r="BF19">
        <v>34.81</v>
      </c>
      <c r="BG19">
        <v>4.84</v>
      </c>
      <c r="BH19">
        <v>0</v>
      </c>
      <c r="BI19">
        <v>96.7</v>
      </c>
      <c r="BJ19">
        <v>48.35</v>
      </c>
      <c r="BK19">
        <v>6.38</v>
      </c>
      <c r="BL19">
        <v>0.4</v>
      </c>
      <c r="BM19">
        <v>0</v>
      </c>
      <c r="BN19">
        <v>0</v>
      </c>
    </row>
    <row r="20" spans="1:66">
      <c r="A20" t="s">
        <v>268</v>
      </c>
      <c r="G20" t="s">
        <v>62</v>
      </c>
      <c r="H20" s="115">
        <v>525.44999999999993</v>
      </c>
      <c r="I20" s="88">
        <v>140.28</v>
      </c>
      <c r="J20" s="88">
        <v>152.02000000000001</v>
      </c>
      <c r="K20" s="88">
        <v>39.650000000000006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54.39</v>
      </c>
      <c r="AC20">
        <v>33.840000000000003</v>
      </c>
      <c r="AD20">
        <v>49.8</v>
      </c>
      <c r="AE20">
        <v>0</v>
      </c>
      <c r="AF20">
        <v>0</v>
      </c>
      <c r="AG20">
        <v>0</v>
      </c>
      <c r="AH20">
        <v>0</v>
      </c>
      <c r="AI20">
        <v>145.05000000000001</v>
      </c>
      <c r="AJ20">
        <v>72.52</v>
      </c>
      <c r="AK20">
        <v>0</v>
      </c>
      <c r="AL20">
        <v>38.68</v>
      </c>
      <c r="AM20">
        <v>96.7</v>
      </c>
      <c r="AN20">
        <v>0</v>
      </c>
      <c r="AO20">
        <v>56.09</v>
      </c>
      <c r="AP20">
        <v>24.18</v>
      </c>
      <c r="AQ20">
        <v>0</v>
      </c>
      <c r="AR20">
        <v>18.13</v>
      </c>
      <c r="AS20">
        <v>12.09</v>
      </c>
      <c r="AT20">
        <v>14.5</v>
      </c>
      <c r="AU20">
        <v>14.5</v>
      </c>
      <c r="AV20">
        <v>0</v>
      </c>
      <c r="AW20">
        <v>0</v>
      </c>
      <c r="AX20">
        <v>0</v>
      </c>
      <c r="AY20">
        <v>29.01</v>
      </c>
      <c r="AZ20">
        <v>0.53</v>
      </c>
      <c r="BA20">
        <v>0.97</v>
      </c>
      <c r="BB20">
        <v>0.93</v>
      </c>
      <c r="BC20">
        <v>3.87</v>
      </c>
      <c r="BD20">
        <v>0.59</v>
      </c>
      <c r="BE20">
        <v>0</v>
      </c>
      <c r="BF20">
        <v>34.81</v>
      </c>
      <c r="BG20">
        <v>4.84</v>
      </c>
      <c r="BH20">
        <v>0</v>
      </c>
      <c r="BI20">
        <v>96.7</v>
      </c>
      <c r="BJ20">
        <v>48.35</v>
      </c>
      <c r="BK20">
        <v>6.38</v>
      </c>
      <c r="BL20">
        <v>0.4</v>
      </c>
      <c r="BM20">
        <v>0</v>
      </c>
      <c r="BN20">
        <v>0</v>
      </c>
    </row>
    <row r="21" spans="1:66">
      <c r="A21" t="s">
        <v>254</v>
      </c>
      <c r="G21" t="s">
        <v>63</v>
      </c>
      <c r="H21" s="115">
        <v>525.44999999999993</v>
      </c>
      <c r="I21" s="88">
        <v>140.28</v>
      </c>
      <c r="J21" s="88">
        <v>152.02000000000001</v>
      </c>
      <c r="K21" s="88">
        <v>39.650000000000006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54.39</v>
      </c>
      <c r="AC21">
        <v>33.840000000000003</v>
      </c>
      <c r="AD21">
        <v>49.8</v>
      </c>
      <c r="AE21">
        <v>0</v>
      </c>
      <c r="AF21">
        <v>0</v>
      </c>
      <c r="AG21">
        <v>0</v>
      </c>
      <c r="AH21">
        <v>0</v>
      </c>
      <c r="AI21">
        <v>145.05000000000001</v>
      </c>
      <c r="AJ21">
        <v>72.52</v>
      </c>
      <c r="AK21">
        <v>0</v>
      </c>
      <c r="AL21">
        <v>38.68</v>
      </c>
      <c r="AM21">
        <v>96.7</v>
      </c>
      <c r="AN21">
        <v>0</v>
      </c>
      <c r="AO21">
        <v>56.09</v>
      </c>
      <c r="AP21">
        <v>24.18</v>
      </c>
      <c r="AQ21">
        <v>0</v>
      </c>
      <c r="AR21">
        <v>18.13</v>
      </c>
      <c r="AS21">
        <v>12.09</v>
      </c>
      <c r="AT21">
        <v>14.5</v>
      </c>
      <c r="AU21">
        <v>14.5</v>
      </c>
      <c r="AV21">
        <v>0</v>
      </c>
      <c r="AW21">
        <v>0</v>
      </c>
      <c r="AX21">
        <v>0</v>
      </c>
      <c r="AY21">
        <v>29.01</v>
      </c>
      <c r="AZ21">
        <v>0.53</v>
      </c>
      <c r="BA21">
        <v>0.97</v>
      </c>
      <c r="BB21">
        <v>0.93</v>
      </c>
      <c r="BC21">
        <v>3.87</v>
      </c>
      <c r="BD21">
        <v>0.59</v>
      </c>
      <c r="BE21">
        <v>0</v>
      </c>
      <c r="BF21">
        <v>34.81</v>
      </c>
      <c r="BG21">
        <v>4.84</v>
      </c>
      <c r="BH21">
        <v>0</v>
      </c>
      <c r="BI21">
        <v>96.7</v>
      </c>
      <c r="BJ21">
        <v>48.35</v>
      </c>
      <c r="BK21">
        <v>6.38</v>
      </c>
      <c r="BL21">
        <v>0.4</v>
      </c>
      <c r="BM21">
        <v>0</v>
      </c>
      <c r="BN21">
        <v>0</v>
      </c>
    </row>
    <row r="22" spans="1:66">
      <c r="A22" t="s">
        <v>255</v>
      </c>
      <c r="G22" t="s">
        <v>64</v>
      </c>
      <c r="H22" s="115">
        <v>525.44999999999993</v>
      </c>
      <c r="I22" s="88">
        <v>140.28</v>
      </c>
      <c r="J22" s="88">
        <v>152.02000000000001</v>
      </c>
      <c r="K22" s="88">
        <v>39.650000000000006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54.39</v>
      </c>
      <c r="AC22">
        <v>33.840000000000003</v>
      </c>
      <c r="AD22">
        <v>49.8</v>
      </c>
      <c r="AE22">
        <v>0</v>
      </c>
      <c r="AF22">
        <v>0</v>
      </c>
      <c r="AG22">
        <v>0</v>
      </c>
      <c r="AH22">
        <v>0</v>
      </c>
      <c r="AI22">
        <v>145.05000000000001</v>
      </c>
      <c r="AJ22">
        <v>72.52</v>
      </c>
      <c r="AK22">
        <v>0</v>
      </c>
      <c r="AL22">
        <v>38.68</v>
      </c>
      <c r="AM22">
        <v>96.7</v>
      </c>
      <c r="AN22">
        <v>0</v>
      </c>
      <c r="AO22">
        <v>56.09</v>
      </c>
      <c r="AP22">
        <v>24.18</v>
      </c>
      <c r="AQ22">
        <v>0</v>
      </c>
      <c r="AR22">
        <v>18.13</v>
      </c>
      <c r="AS22">
        <v>12.09</v>
      </c>
      <c r="AT22">
        <v>14.5</v>
      </c>
      <c r="AU22">
        <v>14.5</v>
      </c>
      <c r="AV22">
        <v>0</v>
      </c>
      <c r="AW22">
        <v>0</v>
      </c>
      <c r="AX22">
        <v>0</v>
      </c>
      <c r="AY22">
        <v>29.01</v>
      </c>
      <c r="AZ22">
        <v>0.53</v>
      </c>
      <c r="BA22">
        <v>0.97</v>
      </c>
      <c r="BB22">
        <v>0.93</v>
      </c>
      <c r="BC22">
        <v>3.87</v>
      </c>
      <c r="BD22">
        <v>0.59</v>
      </c>
      <c r="BE22">
        <v>0</v>
      </c>
      <c r="BF22">
        <v>34.81</v>
      </c>
      <c r="BG22">
        <v>4.84</v>
      </c>
      <c r="BH22">
        <v>0</v>
      </c>
      <c r="BI22">
        <v>96.7</v>
      </c>
      <c r="BJ22">
        <v>48.35</v>
      </c>
      <c r="BK22">
        <v>6.38</v>
      </c>
      <c r="BL22">
        <v>0.4</v>
      </c>
      <c r="BM22">
        <v>0</v>
      </c>
      <c r="BN22">
        <v>0</v>
      </c>
    </row>
    <row r="23" spans="1:66">
      <c r="A23" t="s">
        <v>256</v>
      </c>
      <c r="G23" t="s">
        <v>65</v>
      </c>
      <c r="H23" s="115">
        <v>525.44999999999993</v>
      </c>
      <c r="I23" s="88">
        <v>205.07</v>
      </c>
      <c r="J23" s="88">
        <v>151.94000000000003</v>
      </c>
      <c r="K23" s="88">
        <v>35.78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54.39</v>
      </c>
      <c r="AC23">
        <v>33.840000000000003</v>
      </c>
      <c r="AD23">
        <v>49.8</v>
      </c>
      <c r="AE23">
        <v>0</v>
      </c>
      <c r="AF23">
        <v>0</v>
      </c>
      <c r="AG23">
        <v>0</v>
      </c>
      <c r="AH23">
        <v>0</v>
      </c>
      <c r="AI23">
        <v>145.05000000000001</v>
      </c>
      <c r="AJ23">
        <v>72.52</v>
      </c>
      <c r="AK23">
        <v>0</v>
      </c>
      <c r="AL23">
        <v>38.68</v>
      </c>
      <c r="AM23">
        <v>96.7</v>
      </c>
      <c r="AN23">
        <v>0</v>
      </c>
      <c r="AO23">
        <v>120.88</v>
      </c>
      <c r="AP23">
        <v>24.18</v>
      </c>
      <c r="AQ23">
        <v>0</v>
      </c>
      <c r="AR23">
        <v>18.13</v>
      </c>
      <c r="AS23">
        <v>12.09</v>
      </c>
      <c r="AT23">
        <v>14.5</v>
      </c>
      <c r="AU23">
        <v>14.5</v>
      </c>
      <c r="AV23">
        <v>0</v>
      </c>
      <c r="AW23">
        <v>0</v>
      </c>
      <c r="AX23">
        <v>0</v>
      </c>
      <c r="AY23">
        <v>29.01</v>
      </c>
      <c r="AZ23">
        <v>0.53</v>
      </c>
      <c r="BA23">
        <v>0.97</v>
      </c>
      <c r="BB23">
        <v>0.93</v>
      </c>
      <c r="BC23">
        <v>3.87</v>
      </c>
      <c r="BD23">
        <v>0.59</v>
      </c>
      <c r="BE23">
        <v>0</v>
      </c>
      <c r="BF23">
        <v>30.94</v>
      </c>
      <c r="BG23">
        <v>4.84</v>
      </c>
      <c r="BH23">
        <v>0</v>
      </c>
      <c r="BI23">
        <v>96.7</v>
      </c>
      <c r="BJ23">
        <v>48.35</v>
      </c>
      <c r="BK23">
        <v>6.3</v>
      </c>
      <c r="BL23">
        <v>0.4</v>
      </c>
      <c r="BM23">
        <v>0</v>
      </c>
      <c r="BN23">
        <v>0</v>
      </c>
    </row>
    <row r="24" spans="1:66">
      <c r="A24" t="s">
        <v>257</v>
      </c>
      <c r="G24" t="s">
        <v>66</v>
      </c>
      <c r="H24" s="115">
        <v>525.44999999999993</v>
      </c>
      <c r="I24" s="88">
        <v>205.07</v>
      </c>
      <c r="J24" s="88">
        <v>151.94000000000003</v>
      </c>
      <c r="K24" s="88">
        <v>35.78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54.39</v>
      </c>
      <c r="AC24">
        <v>33.840000000000003</v>
      </c>
      <c r="AD24">
        <v>49.8</v>
      </c>
      <c r="AE24">
        <v>0</v>
      </c>
      <c r="AF24">
        <v>0</v>
      </c>
      <c r="AG24">
        <v>0</v>
      </c>
      <c r="AH24">
        <v>0</v>
      </c>
      <c r="AI24">
        <v>145.05000000000001</v>
      </c>
      <c r="AJ24">
        <v>72.52</v>
      </c>
      <c r="AK24">
        <v>0</v>
      </c>
      <c r="AL24">
        <v>38.68</v>
      </c>
      <c r="AM24">
        <v>96.7</v>
      </c>
      <c r="AN24">
        <v>0</v>
      </c>
      <c r="AO24">
        <v>120.88</v>
      </c>
      <c r="AP24">
        <v>24.18</v>
      </c>
      <c r="AQ24">
        <v>0</v>
      </c>
      <c r="AR24">
        <v>18.13</v>
      </c>
      <c r="AS24">
        <v>12.09</v>
      </c>
      <c r="AT24">
        <v>14.5</v>
      </c>
      <c r="AU24">
        <v>14.5</v>
      </c>
      <c r="AV24">
        <v>0</v>
      </c>
      <c r="AW24">
        <v>0</v>
      </c>
      <c r="AX24">
        <v>0</v>
      </c>
      <c r="AY24">
        <v>29.01</v>
      </c>
      <c r="AZ24">
        <v>0.53</v>
      </c>
      <c r="BA24">
        <v>0.97</v>
      </c>
      <c r="BB24">
        <v>0.93</v>
      </c>
      <c r="BC24">
        <v>3.87</v>
      </c>
      <c r="BD24">
        <v>0.59</v>
      </c>
      <c r="BE24">
        <v>0</v>
      </c>
      <c r="BF24">
        <v>30.94</v>
      </c>
      <c r="BG24">
        <v>4.84</v>
      </c>
      <c r="BH24">
        <v>0</v>
      </c>
      <c r="BI24">
        <v>96.7</v>
      </c>
      <c r="BJ24">
        <v>48.35</v>
      </c>
      <c r="BK24">
        <v>6.3</v>
      </c>
      <c r="BL24">
        <v>0.4</v>
      </c>
      <c r="BM24">
        <v>0</v>
      </c>
      <c r="BN24">
        <v>0</v>
      </c>
    </row>
    <row r="25" spans="1:66">
      <c r="A25" t="s">
        <v>258</v>
      </c>
      <c r="G25" t="s">
        <v>67</v>
      </c>
      <c r="H25" s="115">
        <v>525.44999999999993</v>
      </c>
      <c r="I25" s="88">
        <v>190.56</v>
      </c>
      <c r="J25" s="88">
        <v>151.94000000000003</v>
      </c>
      <c r="K25" s="88">
        <v>32.879999999999995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54.39</v>
      </c>
      <c r="AC25">
        <v>33.840000000000003</v>
      </c>
      <c r="AD25">
        <v>49.8</v>
      </c>
      <c r="AE25">
        <v>0</v>
      </c>
      <c r="AF25">
        <v>0</v>
      </c>
      <c r="AG25">
        <v>0</v>
      </c>
      <c r="AH25">
        <v>0</v>
      </c>
      <c r="AI25">
        <v>145.05000000000001</v>
      </c>
      <c r="AJ25">
        <v>72.52</v>
      </c>
      <c r="AK25">
        <v>0</v>
      </c>
      <c r="AL25">
        <v>38.68</v>
      </c>
      <c r="AM25">
        <v>96.7</v>
      </c>
      <c r="AN25">
        <v>0</v>
      </c>
      <c r="AO25">
        <v>106.37</v>
      </c>
      <c r="AP25">
        <v>24.18</v>
      </c>
      <c r="AQ25">
        <v>0</v>
      </c>
      <c r="AR25">
        <v>18.13</v>
      </c>
      <c r="AS25">
        <v>12.09</v>
      </c>
      <c r="AT25">
        <v>14.5</v>
      </c>
      <c r="AU25">
        <v>14.5</v>
      </c>
      <c r="AV25">
        <v>0</v>
      </c>
      <c r="AW25">
        <v>0</v>
      </c>
      <c r="AX25">
        <v>0</v>
      </c>
      <c r="AY25">
        <v>29.01</v>
      </c>
      <c r="AZ25">
        <v>0.53</v>
      </c>
      <c r="BA25">
        <v>0.97</v>
      </c>
      <c r="BB25">
        <v>0.93</v>
      </c>
      <c r="BC25">
        <v>3.87</v>
      </c>
      <c r="BD25">
        <v>0.59</v>
      </c>
      <c r="BE25">
        <v>0</v>
      </c>
      <c r="BF25">
        <v>28.04</v>
      </c>
      <c r="BG25">
        <v>4.84</v>
      </c>
      <c r="BH25">
        <v>0</v>
      </c>
      <c r="BI25">
        <v>96.7</v>
      </c>
      <c r="BJ25">
        <v>48.35</v>
      </c>
      <c r="BK25">
        <v>6.3</v>
      </c>
      <c r="BL25">
        <v>0.4</v>
      </c>
      <c r="BM25">
        <v>0</v>
      </c>
      <c r="BN25">
        <v>0</v>
      </c>
    </row>
    <row r="26" spans="1:66">
      <c r="A26" t="s">
        <v>259</v>
      </c>
      <c r="G26" t="s">
        <v>68</v>
      </c>
      <c r="H26" s="115">
        <v>525.44999999999993</v>
      </c>
      <c r="I26" s="88">
        <v>190.56</v>
      </c>
      <c r="J26" s="88">
        <v>151.94000000000003</v>
      </c>
      <c r="K26" s="88">
        <v>29.98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54.39</v>
      </c>
      <c r="AC26">
        <v>33.840000000000003</v>
      </c>
      <c r="AD26">
        <v>49.8</v>
      </c>
      <c r="AE26">
        <v>0</v>
      </c>
      <c r="AF26">
        <v>0</v>
      </c>
      <c r="AG26">
        <v>0</v>
      </c>
      <c r="AH26">
        <v>0</v>
      </c>
      <c r="AI26">
        <v>145.05000000000001</v>
      </c>
      <c r="AJ26">
        <v>72.52</v>
      </c>
      <c r="AK26">
        <v>0</v>
      </c>
      <c r="AL26">
        <v>38.68</v>
      </c>
      <c r="AM26">
        <v>96.7</v>
      </c>
      <c r="AN26">
        <v>0</v>
      </c>
      <c r="AO26">
        <v>106.37</v>
      </c>
      <c r="AP26">
        <v>24.18</v>
      </c>
      <c r="AQ26">
        <v>0</v>
      </c>
      <c r="AR26">
        <v>18.13</v>
      </c>
      <c r="AS26">
        <v>12.09</v>
      </c>
      <c r="AT26">
        <v>14.5</v>
      </c>
      <c r="AU26">
        <v>14.5</v>
      </c>
      <c r="AV26">
        <v>0</v>
      </c>
      <c r="AW26">
        <v>0</v>
      </c>
      <c r="AX26">
        <v>0</v>
      </c>
      <c r="AY26">
        <v>29.01</v>
      </c>
      <c r="AZ26">
        <v>0.53</v>
      </c>
      <c r="BA26">
        <v>0.97</v>
      </c>
      <c r="BB26">
        <v>0.93</v>
      </c>
      <c r="BC26">
        <v>3.87</v>
      </c>
      <c r="BD26">
        <v>0.59</v>
      </c>
      <c r="BE26">
        <v>0</v>
      </c>
      <c r="BF26">
        <v>25.14</v>
      </c>
      <c r="BG26">
        <v>4.84</v>
      </c>
      <c r="BH26">
        <v>0</v>
      </c>
      <c r="BI26">
        <v>96.7</v>
      </c>
      <c r="BJ26">
        <v>48.35</v>
      </c>
      <c r="BK26">
        <v>6.3</v>
      </c>
      <c r="BL26">
        <v>0.4</v>
      </c>
      <c r="BM26">
        <v>0</v>
      </c>
      <c r="BN26">
        <v>0</v>
      </c>
    </row>
    <row r="27" spans="1:66">
      <c r="A27" t="s">
        <v>260</v>
      </c>
      <c r="G27" t="s">
        <v>69</v>
      </c>
      <c r="H27" s="115">
        <v>396.79999999999995</v>
      </c>
      <c r="I27" s="88">
        <v>133.75</v>
      </c>
      <c r="J27" s="88">
        <v>151.84</v>
      </c>
      <c r="K27" s="88">
        <v>29.98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33.840000000000003</v>
      </c>
      <c r="AD27">
        <v>49.8</v>
      </c>
      <c r="AE27">
        <v>0</v>
      </c>
      <c r="AF27">
        <v>0</v>
      </c>
      <c r="AG27">
        <v>0</v>
      </c>
      <c r="AH27">
        <v>0</v>
      </c>
      <c r="AI27">
        <v>145.05000000000001</v>
      </c>
      <c r="AJ27">
        <v>0</v>
      </c>
      <c r="AK27">
        <v>0</v>
      </c>
      <c r="AL27">
        <v>38.68</v>
      </c>
      <c r="AM27">
        <v>96.7</v>
      </c>
      <c r="AN27">
        <v>0</v>
      </c>
      <c r="AO27">
        <v>106.37</v>
      </c>
      <c r="AP27">
        <v>0</v>
      </c>
      <c r="AQ27">
        <v>0</v>
      </c>
      <c r="AR27">
        <v>0</v>
      </c>
      <c r="AS27">
        <v>12.09</v>
      </c>
      <c r="AT27">
        <v>0</v>
      </c>
      <c r="AU27">
        <v>14.5</v>
      </c>
      <c r="AV27">
        <v>0</v>
      </c>
      <c r="AW27">
        <v>0</v>
      </c>
      <c r="AX27">
        <v>0</v>
      </c>
      <c r="AY27">
        <v>27.08</v>
      </c>
      <c r="AZ27">
        <v>0.53</v>
      </c>
      <c r="BA27">
        <v>0.97</v>
      </c>
      <c r="BB27">
        <v>0.93</v>
      </c>
      <c r="BC27">
        <v>3.87</v>
      </c>
      <c r="BD27">
        <v>0.59</v>
      </c>
      <c r="BE27">
        <v>19.34</v>
      </c>
      <c r="BF27">
        <v>5.8</v>
      </c>
      <c r="BG27">
        <v>4.84</v>
      </c>
      <c r="BH27">
        <v>0</v>
      </c>
      <c r="BI27">
        <v>96.7</v>
      </c>
      <c r="BJ27">
        <v>48.35</v>
      </c>
      <c r="BK27">
        <v>6.2</v>
      </c>
      <c r="BL27">
        <v>0.59</v>
      </c>
      <c r="BM27">
        <v>0</v>
      </c>
      <c r="BN27">
        <v>0</v>
      </c>
    </row>
    <row r="28" spans="1:66">
      <c r="A28" t="s">
        <v>261</v>
      </c>
      <c r="G28" t="s">
        <v>70</v>
      </c>
      <c r="H28" s="115">
        <v>398.19999999999993</v>
      </c>
      <c r="I28" s="88">
        <v>134.35</v>
      </c>
      <c r="J28" s="88">
        <v>151.84</v>
      </c>
      <c r="K28" s="88">
        <v>30.95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33.840000000000003</v>
      </c>
      <c r="AD28">
        <v>49.8</v>
      </c>
      <c r="AE28">
        <v>0</v>
      </c>
      <c r="AF28">
        <v>0</v>
      </c>
      <c r="AG28">
        <v>0</v>
      </c>
      <c r="AH28">
        <v>0</v>
      </c>
      <c r="AI28">
        <v>145.05000000000001</v>
      </c>
      <c r="AJ28">
        <v>0</v>
      </c>
      <c r="AK28">
        <v>0</v>
      </c>
      <c r="AL28">
        <v>38.68</v>
      </c>
      <c r="AM28">
        <v>96.7</v>
      </c>
      <c r="AN28">
        <v>0</v>
      </c>
      <c r="AO28">
        <v>106.37</v>
      </c>
      <c r="AP28">
        <v>0</v>
      </c>
      <c r="AQ28">
        <v>0</v>
      </c>
      <c r="AR28">
        <v>0</v>
      </c>
      <c r="AS28">
        <v>12.09</v>
      </c>
      <c r="AT28">
        <v>0</v>
      </c>
      <c r="AU28">
        <v>14.5</v>
      </c>
      <c r="AV28">
        <v>0</v>
      </c>
      <c r="AW28">
        <v>0</v>
      </c>
      <c r="AX28">
        <v>0</v>
      </c>
      <c r="AY28">
        <v>27.08</v>
      </c>
      <c r="AZ28">
        <v>0.53</v>
      </c>
      <c r="BA28">
        <v>0.97</v>
      </c>
      <c r="BB28">
        <v>0.93</v>
      </c>
      <c r="BC28">
        <v>3.87</v>
      </c>
      <c r="BD28">
        <v>0.59</v>
      </c>
      <c r="BE28">
        <v>19.34</v>
      </c>
      <c r="BF28">
        <v>6.77</v>
      </c>
      <c r="BG28">
        <v>4.84</v>
      </c>
      <c r="BH28">
        <v>0</v>
      </c>
      <c r="BI28">
        <v>96.7</v>
      </c>
      <c r="BJ28">
        <v>48.35</v>
      </c>
      <c r="BK28">
        <v>6.2</v>
      </c>
      <c r="BL28">
        <v>0.59</v>
      </c>
      <c r="BM28">
        <v>1.4</v>
      </c>
      <c r="BN28">
        <v>0.6</v>
      </c>
    </row>
    <row r="29" spans="1:66">
      <c r="A29" t="s">
        <v>269</v>
      </c>
      <c r="G29" t="s">
        <v>71</v>
      </c>
      <c r="H29" s="115">
        <v>398.9</v>
      </c>
      <c r="I29" s="88">
        <v>134.65</v>
      </c>
      <c r="J29" s="88">
        <v>151.84</v>
      </c>
      <c r="K29" s="88">
        <v>31.919999999999998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33.840000000000003</v>
      </c>
      <c r="AD29">
        <v>49.8</v>
      </c>
      <c r="AE29">
        <v>0</v>
      </c>
      <c r="AF29">
        <v>0</v>
      </c>
      <c r="AG29">
        <v>0</v>
      </c>
      <c r="AH29">
        <v>0</v>
      </c>
      <c r="AI29">
        <v>145.05000000000001</v>
      </c>
      <c r="AJ29">
        <v>0</v>
      </c>
      <c r="AK29">
        <v>0</v>
      </c>
      <c r="AL29">
        <v>38.68</v>
      </c>
      <c r="AM29">
        <v>96.7</v>
      </c>
      <c r="AN29">
        <v>0</v>
      </c>
      <c r="AO29">
        <v>106.37</v>
      </c>
      <c r="AP29">
        <v>0</v>
      </c>
      <c r="AQ29">
        <v>0</v>
      </c>
      <c r="AR29">
        <v>0</v>
      </c>
      <c r="AS29">
        <v>12.09</v>
      </c>
      <c r="AT29">
        <v>0</v>
      </c>
      <c r="AU29">
        <v>14.5</v>
      </c>
      <c r="AV29">
        <v>0</v>
      </c>
      <c r="AW29">
        <v>0</v>
      </c>
      <c r="AX29">
        <v>0</v>
      </c>
      <c r="AY29">
        <v>27.08</v>
      </c>
      <c r="AZ29">
        <v>0.53</v>
      </c>
      <c r="BA29">
        <v>0.97</v>
      </c>
      <c r="BB29">
        <v>0.93</v>
      </c>
      <c r="BC29">
        <v>3.87</v>
      </c>
      <c r="BD29">
        <v>0.59</v>
      </c>
      <c r="BE29">
        <v>19.34</v>
      </c>
      <c r="BF29">
        <v>7.74</v>
      </c>
      <c r="BG29">
        <v>4.84</v>
      </c>
      <c r="BH29">
        <v>0</v>
      </c>
      <c r="BI29">
        <v>96.7</v>
      </c>
      <c r="BJ29">
        <v>48.35</v>
      </c>
      <c r="BK29">
        <v>6.2</v>
      </c>
      <c r="BL29">
        <v>0.59</v>
      </c>
      <c r="BM29">
        <v>2.1</v>
      </c>
      <c r="BN29">
        <v>0.9</v>
      </c>
    </row>
    <row r="30" spans="1:66">
      <c r="A30" t="s">
        <v>270</v>
      </c>
      <c r="G30" t="s">
        <v>72</v>
      </c>
      <c r="H30" s="115">
        <v>399.59999999999997</v>
      </c>
      <c r="I30" s="88">
        <v>110.78000000000002</v>
      </c>
      <c r="J30" s="88">
        <v>151.84</v>
      </c>
      <c r="K30" s="88">
        <v>32.879999999999995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33.840000000000003</v>
      </c>
      <c r="AD30">
        <v>49.8</v>
      </c>
      <c r="AE30">
        <v>0</v>
      </c>
      <c r="AF30">
        <v>0</v>
      </c>
      <c r="AG30">
        <v>0</v>
      </c>
      <c r="AH30">
        <v>0</v>
      </c>
      <c r="AI30">
        <v>145.05000000000001</v>
      </c>
      <c r="AJ30">
        <v>0</v>
      </c>
      <c r="AK30">
        <v>0</v>
      </c>
      <c r="AL30">
        <v>38.68</v>
      </c>
      <c r="AM30">
        <v>96.7</v>
      </c>
      <c r="AN30">
        <v>0</v>
      </c>
      <c r="AO30">
        <v>82.2</v>
      </c>
      <c r="AP30">
        <v>0</v>
      </c>
      <c r="AQ30">
        <v>0</v>
      </c>
      <c r="AR30">
        <v>0</v>
      </c>
      <c r="AS30">
        <v>12.09</v>
      </c>
      <c r="AT30">
        <v>0</v>
      </c>
      <c r="AU30">
        <v>14.5</v>
      </c>
      <c r="AV30">
        <v>0</v>
      </c>
      <c r="AW30">
        <v>0</v>
      </c>
      <c r="AX30">
        <v>0</v>
      </c>
      <c r="AY30">
        <v>27.08</v>
      </c>
      <c r="AZ30">
        <v>0.53</v>
      </c>
      <c r="BA30">
        <v>0.97</v>
      </c>
      <c r="BB30">
        <v>0.93</v>
      </c>
      <c r="BC30">
        <v>3.87</v>
      </c>
      <c r="BD30">
        <v>0.59</v>
      </c>
      <c r="BE30">
        <v>19.34</v>
      </c>
      <c r="BF30">
        <v>8.6999999999999993</v>
      </c>
      <c r="BG30">
        <v>4.84</v>
      </c>
      <c r="BH30">
        <v>0</v>
      </c>
      <c r="BI30">
        <v>96.7</v>
      </c>
      <c r="BJ30">
        <v>48.35</v>
      </c>
      <c r="BK30">
        <v>6.2</v>
      </c>
      <c r="BL30">
        <v>0.59</v>
      </c>
      <c r="BM30">
        <v>2.8</v>
      </c>
      <c r="BN30">
        <v>1.2</v>
      </c>
    </row>
    <row r="31" spans="1:66">
      <c r="A31" t="s">
        <v>280</v>
      </c>
      <c r="G31" t="s">
        <v>73</v>
      </c>
      <c r="H31" s="115">
        <v>400.99999999999994</v>
      </c>
      <c r="I31" s="88">
        <v>111.56</v>
      </c>
      <c r="J31" s="88">
        <v>151.84</v>
      </c>
      <c r="K31" s="88">
        <v>24.18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33.840000000000003</v>
      </c>
      <c r="AD31">
        <v>49.8</v>
      </c>
      <c r="AE31">
        <v>0</v>
      </c>
      <c r="AF31">
        <v>0</v>
      </c>
      <c r="AG31">
        <v>0</v>
      </c>
      <c r="AH31">
        <v>0</v>
      </c>
      <c r="AI31">
        <v>145.05000000000001</v>
      </c>
      <c r="AJ31">
        <v>0</v>
      </c>
      <c r="AK31">
        <v>0</v>
      </c>
      <c r="AL31">
        <v>38.68</v>
      </c>
      <c r="AM31">
        <v>96.7</v>
      </c>
      <c r="AN31">
        <v>0</v>
      </c>
      <c r="AO31">
        <v>82.2</v>
      </c>
      <c r="AP31">
        <v>0</v>
      </c>
      <c r="AQ31">
        <v>0</v>
      </c>
      <c r="AR31">
        <v>0</v>
      </c>
      <c r="AS31">
        <v>12.09</v>
      </c>
      <c r="AT31">
        <v>0</v>
      </c>
      <c r="AU31">
        <v>14.5</v>
      </c>
      <c r="AV31">
        <v>0</v>
      </c>
      <c r="AW31">
        <v>0</v>
      </c>
      <c r="AX31">
        <v>0</v>
      </c>
      <c r="AY31">
        <v>27.08</v>
      </c>
      <c r="AZ31">
        <v>0.53</v>
      </c>
      <c r="BA31">
        <v>0.97</v>
      </c>
      <c r="BB31">
        <v>0.93</v>
      </c>
      <c r="BC31">
        <v>3.87</v>
      </c>
      <c r="BD31">
        <v>0.59</v>
      </c>
      <c r="BE31">
        <v>19.34</v>
      </c>
      <c r="BF31">
        <v>0</v>
      </c>
      <c r="BG31">
        <v>4.84</v>
      </c>
      <c r="BH31">
        <v>0</v>
      </c>
      <c r="BI31">
        <v>96.7</v>
      </c>
      <c r="BJ31">
        <v>48.35</v>
      </c>
      <c r="BK31">
        <v>6.2</v>
      </c>
      <c r="BL31">
        <v>0.59</v>
      </c>
      <c r="BM31">
        <v>4.2</v>
      </c>
      <c r="BN31">
        <v>1.8</v>
      </c>
    </row>
    <row r="32" spans="1:66">
      <c r="A32" t="s">
        <v>281</v>
      </c>
      <c r="G32" t="s">
        <v>74</v>
      </c>
      <c r="H32" s="115">
        <v>402.4</v>
      </c>
      <c r="I32" s="88">
        <v>116.99000000000001</v>
      </c>
      <c r="J32" s="88">
        <v>151.84</v>
      </c>
      <c r="K32" s="88">
        <v>24.18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33.840000000000003</v>
      </c>
      <c r="AD32">
        <v>49.8</v>
      </c>
      <c r="AE32">
        <v>0</v>
      </c>
      <c r="AF32">
        <v>0</v>
      </c>
      <c r="AG32">
        <v>0</v>
      </c>
      <c r="AH32">
        <v>0</v>
      </c>
      <c r="AI32">
        <v>145.05000000000001</v>
      </c>
      <c r="AJ32">
        <v>0</v>
      </c>
      <c r="AK32">
        <v>0</v>
      </c>
      <c r="AL32">
        <v>38.68</v>
      </c>
      <c r="AM32">
        <v>96.7</v>
      </c>
      <c r="AN32">
        <v>0</v>
      </c>
      <c r="AO32">
        <v>87.03</v>
      </c>
      <c r="AP32">
        <v>0</v>
      </c>
      <c r="AQ32">
        <v>0</v>
      </c>
      <c r="AR32">
        <v>0</v>
      </c>
      <c r="AS32">
        <v>12.09</v>
      </c>
      <c r="AT32">
        <v>0</v>
      </c>
      <c r="AU32">
        <v>14.5</v>
      </c>
      <c r="AV32">
        <v>0</v>
      </c>
      <c r="AW32">
        <v>0</v>
      </c>
      <c r="AX32">
        <v>0</v>
      </c>
      <c r="AY32">
        <v>27.08</v>
      </c>
      <c r="AZ32">
        <v>0.53</v>
      </c>
      <c r="BA32">
        <v>0.97</v>
      </c>
      <c r="BB32">
        <v>0.93</v>
      </c>
      <c r="BC32">
        <v>3.87</v>
      </c>
      <c r="BD32">
        <v>0.59</v>
      </c>
      <c r="BE32">
        <v>19.34</v>
      </c>
      <c r="BF32">
        <v>0</v>
      </c>
      <c r="BG32">
        <v>4.84</v>
      </c>
      <c r="BH32">
        <v>0</v>
      </c>
      <c r="BI32">
        <v>96.7</v>
      </c>
      <c r="BJ32">
        <v>48.35</v>
      </c>
      <c r="BK32">
        <v>6.2</v>
      </c>
      <c r="BL32">
        <v>0.59</v>
      </c>
      <c r="BM32">
        <v>5.6</v>
      </c>
      <c r="BN32">
        <v>2.4</v>
      </c>
    </row>
    <row r="33" spans="1:66">
      <c r="A33" t="s">
        <v>282</v>
      </c>
      <c r="G33" t="s">
        <v>75</v>
      </c>
      <c r="H33" s="115">
        <v>404.49999999999994</v>
      </c>
      <c r="I33" s="88">
        <v>117.89</v>
      </c>
      <c r="J33" s="88">
        <v>151.84</v>
      </c>
      <c r="K33" s="88">
        <v>24.18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33.840000000000003</v>
      </c>
      <c r="AD33">
        <v>49.8</v>
      </c>
      <c r="AE33">
        <v>0</v>
      </c>
      <c r="AF33">
        <v>0</v>
      </c>
      <c r="AG33">
        <v>0</v>
      </c>
      <c r="AH33">
        <v>0</v>
      </c>
      <c r="AI33">
        <v>145.05000000000001</v>
      </c>
      <c r="AJ33">
        <v>0</v>
      </c>
      <c r="AK33">
        <v>0</v>
      </c>
      <c r="AL33">
        <v>38.68</v>
      </c>
      <c r="AM33">
        <v>96.7</v>
      </c>
      <c r="AN33">
        <v>0</v>
      </c>
      <c r="AO33">
        <v>87.03</v>
      </c>
      <c r="AP33">
        <v>0</v>
      </c>
      <c r="AQ33">
        <v>0</v>
      </c>
      <c r="AR33">
        <v>0</v>
      </c>
      <c r="AS33">
        <v>12.09</v>
      </c>
      <c r="AT33">
        <v>0</v>
      </c>
      <c r="AU33">
        <v>14.5</v>
      </c>
      <c r="AV33">
        <v>0</v>
      </c>
      <c r="AW33">
        <v>0</v>
      </c>
      <c r="AX33">
        <v>0</v>
      </c>
      <c r="AY33">
        <v>27.08</v>
      </c>
      <c r="AZ33">
        <v>0.53</v>
      </c>
      <c r="BA33">
        <v>0.97</v>
      </c>
      <c r="BB33">
        <v>0.93</v>
      </c>
      <c r="BC33">
        <v>3.87</v>
      </c>
      <c r="BD33">
        <v>0.59</v>
      </c>
      <c r="BE33">
        <v>19.34</v>
      </c>
      <c r="BF33">
        <v>0</v>
      </c>
      <c r="BG33">
        <v>4.84</v>
      </c>
      <c r="BH33">
        <v>0</v>
      </c>
      <c r="BI33">
        <v>96.7</v>
      </c>
      <c r="BJ33">
        <v>48.35</v>
      </c>
      <c r="BK33">
        <v>6.2</v>
      </c>
      <c r="BL33">
        <v>0.59</v>
      </c>
      <c r="BM33">
        <v>7.7</v>
      </c>
      <c r="BN33">
        <v>3.3</v>
      </c>
    </row>
    <row r="34" spans="1:66">
      <c r="A34" t="s">
        <v>283</v>
      </c>
      <c r="G34" t="s">
        <v>76</v>
      </c>
      <c r="H34" s="115">
        <v>407.29999999999995</v>
      </c>
      <c r="I34" s="88">
        <v>119.09</v>
      </c>
      <c r="J34" s="88">
        <v>151.84</v>
      </c>
      <c r="K34" s="88">
        <v>24.18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33.840000000000003</v>
      </c>
      <c r="AD34">
        <v>49.8</v>
      </c>
      <c r="AE34">
        <v>0</v>
      </c>
      <c r="AF34">
        <v>0</v>
      </c>
      <c r="AG34">
        <v>0</v>
      </c>
      <c r="AH34">
        <v>0</v>
      </c>
      <c r="AI34">
        <v>145.05000000000001</v>
      </c>
      <c r="AJ34">
        <v>0</v>
      </c>
      <c r="AK34">
        <v>0</v>
      </c>
      <c r="AL34">
        <v>38.68</v>
      </c>
      <c r="AM34">
        <v>96.7</v>
      </c>
      <c r="AN34">
        <v>0</v>
      </c>
      <c r="AO34">
        <v>87.03</v>
      </c>
      <c r="AP34">
        <v>0</v>
      </c>
      <c r="AQ34">
        <v>0</v>
      </c>
      <c r="AR34">
        <v>0</v>
      </c>
      <c r="AS34">
        <v>12.09</v>
      </c>
      <c r="AT34">
        <v>0</v>
      </c>
      <c r="AU34">
        <v>14.5</v>
      </c>
      <c r="AV34">
        <v>0</v>
      </c>
      <c r="AW34">
        <v>0</v>
      </c>
      <c r="AX34">
        <v>0</v>
      </c>
      <c r="AY34">
        <v>27.08</v>
      </c>
      <c r="AZ34">
        <v>0.53</v>
      </c>
      <c r="BA34">
        <v>0.97</v>
      </c>
      <c r="BB34">
        <v>0.93</v>
      </c>
      <c r="BC34">
        <v>3.87</v>
      </c>
      <c r="BD34">
        <v>0.59</v>
      </c>
      <c r="BE34">
        <v>19.34</v>
      </c>
      <c r="BF34">
        <v>0</v>
      </c>
      <c r="BG34">
        <v>4.84</v>
      </c>
      <c r="BH34">
        <v>0</v>
      </c>
      <c r="BI34">
        <v>96.7</v>
      </c>
      <c r="BJ34">
        <v>48.35</v>
      </c>
      <c r="BK34">
        <v>6.2</v>
      </c>
      <c r="BL34">
        <v>0.59</v>
      </c>
      <c r="BM34">
        <v>10.5</v>
      </c>
      <c r="BN34">
        <v>4.5</v>
      </c>
    </row>
    <row r="35" spans="1:66">
      <c r="A35" t="s">
        <v>298</v>
      </c>
      <c r="G35" t="s">
        <v>77</v>
      </c>
      <c r="H35" s="115">
        <v>408.83</v>
      </c>
      <c r="I35" s="88">
        <v>119.69</v>
      </c>
      <c r="J35" s="88">
        <v>151.75000000000003</v>
      </c>
      <c r="K35" s="88">
        <v>24.18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33.840000000000003</v>
      </c>
      <c r="AD35">
        <v>49.8</v>
      </c>
      <c r="AE35">
        <v>0</v>
      </c>
      <c r="AF35">
        <v>0</v>
      </c>
      <c r="AG35">
        <v>0</v>
      </c>
      <c r="AH35">
        <v>0</v>
      </c>
      <c r="AI35">
        <v>145.05000000000001</v>
      </c>
      <c r="AJ35">
        <v>0</v>
      </c>
      <c r="AK35">
        <v>0</v>
      </c>
      <c r="AL35">
        <v>38.68</v>
      </c>
      <c r="AM35">
        <v>96.7</v>
      </c>
      <c r="AN35">
        <v>0</v>
      </c>
      <c r="AO35">
        <v>87.03</v>
      </c>
      <c r="AP35">
        <v>0</v>
      </c>
      <c r="AQ35">
        <v>0</v>
      </c>
      <c r="AR35">
        <v>0</v>
      </c>
      <c r="AS35">
        <v>12.09</v>
      </c>
      <c r="AT35">
        <v>0</v>
      </c>
      <c r="AU35">
        <v>14.5</v>
      </c>
      <c r="AV35">
        <v>0</v>
      </c>
      <c r="AW35">
        <v>0</v>
      </c>
      <c r="AX35">
        <v>0</v>
      </c>
      <c r="AY35">
        <v>27.08</v>
      </c>
      <c r="AZ35">
        <v>0.53</v>
      </c>
      <c r="BA35">
        <v>0.97</v>
      </c>
      <c r="BB35">
        <v>0.97</v>
      </c>
      <c r="BC35">
        <v>3.87</v>
      </c>
      <c r="BD35">
        <v>0.59</v>
      </c>
      <c r="BE35">
        <v>19.34</v>
      </c>
      <c r="BF35">
        <v>0</v>
      </c>
      <c r="BG35">
        <v>4.84</v>
      </c>
      <c r="BH35">
        <v>0</v>
      </c>
      <c r="BI35">
        <v>96.7</v>
      </c>
      <c r="BJ35">
        <v>48.35</v>
      </c>
      <c r="BK35">
        <v>6.11</v>
      </c>
      <c r="BL35">
        <v>0.59</v>
      </c>
      <c r="BM35">
        <v>11.9</v>
      </c>
      <c r="BN35">
        <v>5.0999999999999996</v>
      </c>
    </row>
    <row r="36" spans="1:66">
      <c r="A36" t="s">
        <v>331</v>
      </c>
      <c r="G36" t="s">
        <v>78</v>
      </c>
      <c r="H36" s="115">
        <v>410.93</v>
      </c>
      <c r="I36" s="88">
        <v>120.59</v>
      </c>
      <c r="J36" s="88">
        <v>151.75000000000003</v>
      </c>
      <c r="K36" s="88">
        <v>24.18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33.840000000000003</v>
      </c>
      <c r="AD36">
        <v>49.8</v>
      </c>
      <c r="AE36">
        <v>0</v>
      </c>
      <c r="AF36">
        <v>0</v>
      </c>
      <c r="AG36">
        <v>0</v>
      </c>
      <c r="AH36">
        <v>0</v>
      </c>
      <c r="AI36">
        <v>145.05000000000001</v>
      </c>
      <c r="AJ36">
        <v>0</v>
      </c>
      <c r="AK36">
        <v>0</v>
      </c>
      <c r="AL36">
        <v>38.68</v>
      </c>
      <c r="AM36">
        <v>96.7</v>
      </c>
      <c r="AN36">
        <v>0</v>
      </c>
      <c r="AO36">
        <v>87.03</v>
      </c>
      <c r="AP36">
        <v>0</v>
      </c>
      <c r="AQ36">
        <v>0</v>
      </c>
      <c r="AR36">
        <v>0</v>
      </c>
      <c r="AS36">
        <v>12.09</v>
      </c>
      <c r="AT36">
        <v>0</v>
      </c>
      <c r="AU36">
        <v>14.5</v>
      </c>
      <c r="AV36">
        <v>0</v>
      </c>
      <c r="AW36">
        <v>0</v>
      </c>
      <c r="AX36">
        <v>0</v>
      </c>
      <c r="AY36">
        <v>27.08</v>
      </c>
      <c r="AZ36">
        <v>0.53</v>
      </c>
      <c r="BA36">
        <v>0.97</v>
      </c>
      <c r="BB36">
        <v>0.97</v>
      </c>
      <c r="BC36">
        <v>3.87</v>
      </c>
      <c r="BD36">
        <v>0.59</v>
      </c>
      <c r="BE36">
        <v>19.34</v>
      </c>
      <c r="BF36">
        <v>0</v>
      </c>
      <c r="BG36">
        <v>4.84</v>
      </c>
      <c r="BH36">
        <v>0</v>
      </c>
      <c r="BI36">
        <v>96.7</v>
      </c>
      <c r="BJ36">
        <v>48.35</v>
      </c>
      <c r="BK36">
        <v>6.11</v>
      </c>
      <c r="BL36">
        <v>0.59</v>
      </c>
      <c r="BM36">
        <v>14</v>
      </c>
      <c r="BN36">
        <v>6</v>
      </c>
    </row>
    <row r="37" spans="1:66">
      <c r="A37" t="s">
        <v>332</v>
      </c>
      <c r="G37" t="s">
        <v>79</v>
      </c>
      <c r="H37" s="115">
        <v>414.43</v>
      </c>
      <c r="I37" s="88">
        <v>122.09</v>
      </c>
      <c r="J37" s="88">
        <v>151.75000000000003</v>
      </c>
      <c r="K37" s="88">
        <v>24.18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33.840000000000003</v>
      </c>
      <c r="AD37">
        <v>49.8</v>
      </c>
      <c r="AE37">
        <v>0</v>
      </c>
      <c r="AF37">
        <v>0</v>
      </c>
      <c r="AG37">
        <v>0</v>
      </c>
      <c r="AH37">
        <v>0</v>
      </c>
      <c r="AI37">
        <v>145.05000000000001</v>
      </c>
      <c r="AJ37">
        <v>0</v>
      </c>
      <c r="AK37">
        <v>0</v>
      </c>
      <c r="AL37">
        <v>38.68</v>
      </c>
      <c r="AM37">
        <v>96.7</v>
      </c>
      <c r="AN37">
        <v>0</v>
      </c>
      <c r="AO37">
        <v>87.03</v>
      </c>
      <c r="AP37">
        <v>0</v>
      </c>
      <c r="AQ37">
        <v>0</v>
      </c>
      <c r="AR37">
        <v>0</v>
      </c>
      <c r="AS37">
        <v>12.09</v>
      </c>
      <c r="AT37">
        <v>0</v>
      </c>
      <c r="AU37">
        <v>14.5</v>
      </c>
      <c r="AV37">
        <v>0</v>
      </c>
      <c r="AW37">
        <v>0</v>
      </c>
      <c r="AX37">
        <v>0</v>
      </c>
      <c r="AY37">
        <v>27.08</v>
      </c>
      <c r="AZ37">
        <v>0.53</v>
      </c>
      <c r="BA37">
        <v>0.97</v>
      </c>
      <c r="BB37">
        <v>0.97</v>
      </c>
      <c r="BC37">
        <v>3.87</v>
      </c>
      <c r="BD37">
        <v>0.59</v>
      </c>
      <c r="BE37">
        <v>19.34</v>
      </c>
      <c r="BF37">
        <v>0</v>
      </c>
      <c r="BG37">
        <v>4.84</v>
      </c>
      <c r="BH37">
        <v>0</v>
      </c>
      <c r="BI37">
        <v>96.7</v>
      </c>
      <c r="BJ37">
        <v>48.35</v>
      </c>
      <c r="BK37">
        <v>6.11</v>
      </c>
      <c r="BL37">
        <v>0.59</v>
      </c>
      <c r="BM37">
        <v>17.5</v>
      </c>
      <c r="BN37">
        <v>7.5</v>
      </c>
    </row>
    <row r="38" spans="1:66">
      <c r="A38" t="s">
        <v>333</v>
      </c>
      <c r="G38" t="s">
        <v>80</v>
      </c>
      <c r="H38" s="115">
        <v>416.53000000000003</v>
      </c>
      <c r="I38" s="88">
        <v>122.99000000000001</v>
      </c>
      <c r="J38" s="88">
        <v>151.75000000000003</v>
      </c>
      <c r="K38" s="88">
        <v>24.18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33.840000000000003</v>
      </c>
      <c r="AD38">
        <v>49.8</v>
      </c>
      <c r="AE38">
        <v>0</v>
      </c>
      <c r="AF38">
        <v>0</v>
      </c>
      <c r="AG38">
        <v>0</v>
      </c>
      <c r="AH38">
        <v>0</v>
      </c>
      <c r="AI38">
        <v>145.05000000000001</v>
      </c>
      <c r="AJ38">
        <v>0</v>
      </c>
      <c r="AK38">
        <v>0</v>
      </c>
      <c r="AL38">
        <v>38.68</v>
      </c>
      <c r="AM38">
        <v>96.7</v>
      </c>
      <c r="AN38">
        <v>0</v>
      </c>
      <c r="AO38">
        <v>87.03</v>
      </c>
      <c r="AP38">
        <v>0</v>
      </c>
      <c r="AQ38">
        <v>0</v>
      </c>
      <c r="AR38">
        <v>0</v>
      </c>
      <c r="AS38">
        <v>12.09</v>
      </c>
      <c r="AT38">
        <v>0</v>
      </c>
      <c r="AU38">
        <v>14.5</v>
      </c>
      <c r="AV38">
        <v>0</v>
      </c>
      <c r="AW38">
        <v>0</v>
      </c>
      <c r="AX38">
        <v>0</v>
      </c>
      <c r="AY38">
        <v>27.08</v>
      </c>
      <c r="AZ38">
        <v>0.53</v>
      </c>
      <c r="BA38">
        <v>0.97</v>
      </c>
      <c r="BB38">
        <v>0.97</v>
      </c>
      <c r="BC38">
        <v>3.87</v>
      </c>
      <c r="BD38">
        <v>0.59</v>
      </c>
      <c r="BE38">
        <v>19.34</v>
      </c>
      <c r="BF38">
        <v>0</v>
      </c>
      <c r="BG38">
        <v>4.84</v>
      </c>
      <c r="BH38">
        <v>0</v>
      </c>
      <c r="BI38">
        <v>96.7</v>
      </c>
      <c r="BJ38">
        <v>48.35</v>
      </c>
      <c r="BK38">
        <v>6.11</v>
      </c>
      <c r="BL38">
        <v>0.59</v>
      </c>
      <c r="BM38">
        <v>19.600000000000001</v>
      </c>
      <c r="BN38">
        <v>8.4</v>
      </c>
    </row>
    <row r="39" spans="1:66">
      <c r="A39" t="s">
        <v>334</v>
      </c>
      <c r="G39" t="s">
        <v>81</v>
      </c>
      <c r="H39" s="115">
        <v>417.98</v>
      </c>
      <c r="I39" s="88">
        <v>138.10000000000002</v>
      </c>
      <c r="J39" s="88">
        <v>151.75000000000003</v>
      </c>
      <c r="K39" s="88">
        <v>24.18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33.840000000000003</v>
      </c>
      <c r="AD39">
        <v>49.8</v>
      </c>
      <c r="AE39">
        <v>0</v>
      </c>
      <c r="AF39">
        <v>0</v>
      </c>
      <c r="AG39">
        <v>0</v>
      </c>
      <c r="AH39">
        <v>0</v>
      </c>
      <c r="AI39">
        <v>145.05000000000001</v>
      </c>
      <c r="AJ39">
        <v>0</v>
      </c>
      <c r="AK39">
        <v>0</v>
      </c>
      <c r="AL39">
        <v>38.68</v>
      </c>
      <c r="AM39">
        <v>96.7</v>
      </c>
      <c r="AN39">
        <v>0</v>
      </c>
      <c r="AO39">
        <v>101.54</v>
      </c>
      <c r="AP39">
        <v>0</v>
      </c>
      <c r="AQ39">
        <v>0</v>
      </c>
      <c r="AR39">
        <v>0</v>
      </c>
      <c r="AS39">
        <v>12.09</v>
      </c>
      <c r="AT39">
        <v>0</v>
      </c>
      <c r="AU39">
        <v>14.5</v>
      </c>
      <c r="AV39">
        <v>0</v>
      </c>
      <c r="AW39">
        <v>0</v>
      </c>
      <c r="AX39">
        <v>0</v>
      </c>
      <c r="AY39">
        <v>27.08</v>
      </c>
      <c r="AZ39">
        <v>0.57999999999999996</v>
      </c>
      <c r="BA39">
        <v>0.97</v>
      </c>
      <c r="BB39">
        <v>0.97</v>
      </c>
      <c r="BC39">
        <v>3.87</v>
      </c>
      <c r="BD39">
        <v>0.59</v>
      </c>
      <c r="BE39">
        <v>19.34</v>
      </c>
      <c r="BF39">
        <v>0</v>
      </c>
      <c r="BG39">
        <v>4.84</v>
      </c>
      <c r="BH39">
        <v>0</v>
      </c>
      <c r="BI39">
        <v>96.7</v>
      </c>
      <c r="BJ39">
        <v>48.35</v>
      </c>
      <c r="BK39">
        <v>6.11</v>
      </c>
      <c r="BL39">
        <v>0.59</v>
      </c>
      <c r="BM39">
        <v>21</v>
      </c>
      <c r="BN39">
        <v>9</v>
      </c>
    </row>
    <row r="40" spans="1:66">
      <c r="A40" t="s">
        <v>355</v>
      </c>
      <c r="G40" t="s">
        <v>82</v>
      </c>
      <c r="H40" s="115">
        <v>420.78000000000003</v>
      </c>
      <c r="I40" s="88">
        <v>148</v>
      </c>
      <c r="J40" s="88">
        <v>151.75000000000003</v>
      </c>
      <c r="K40" s="88">
        <v>24.18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33.840000000000003</v>
      </c>
      <c r="AD40">
        <v>49.8</v>
      </c>
      <c r="AE40">
        <v>0</v>
      </c>
      <c r="AF40">
        <v>0</v>
      </c>
      <c r="AG40">
        <v>0</v>
      </c>
      <c r="AH40">
        <v>0</v>
      </c>
      <c r="AI40">
        <v>145.05000000000001</v>
      </c>
      <c r="AJ40">
        <v>0</v>
      </c>
      <c r="AK40">
        <v>0</v>
      </c>
      <c r="AL40">
        <v>38.68</v>
      </c>
      <c r="AM40">
        <v>96.7</v>
      </c>
      <c r="AN40">
        <v>0</v>
      </c>
      <c r="AO40">
        <v>110.24</v>
      </c>
      <c r="AP40">
        <v>0</v>
      </c>
      <c r="AQ40">
        <v>0</v>
      </c>
      <c r="AR40">
        <v>0</v>
      </c>
      <c r="AS40">
        <v>12.09</v>
      </c>
      <c r="AT40">
        <v>0</v>
      </c>
      <c r="AU40">
        <v>14.5</v>
      </c>
      <c r="AV40">
        <v>0</v>
      </c>
      <c r="AW40">
        <v>0</v>
      </c>
      <c r="AX40">
        <v>0</v>
      </c>
      <c r="AY40">
        <v>27.08</v>
      </c>
      <c r="AZ40">
        <v>0.57999999999999996</v>
      </c>
      <c r="BA40">
        <v>0.97</v>
      </c>
      <c r="BB40">
        <v>0.97</v>
      </c>
      <c r="BC40">
        <v>3.87</v>
      </c>
      <c r="BD40">
        <v>0.59</v>
      </c>
      <c r="BE40">
        <v>19.34</v>
      </c>
      <c r="BF40">
        <v>0</v>
      </c>
      <c r="BG40">
        <v>4.84</v>
      </c>
      <c r="BH40">
        <v>0</v>
      </c>
      <c r="BI40">
        <v>96.7</v>
      </c>
      <c r="BJ40">
        <v>48.35</v>
      </c>
      <c r="BK40">
        <v>6.11</v>
      </c>
      <c r="BL40">
        <v>0.59</v>
      </c>
      <c r="BM40">
        <v>23.8</v>
      </c>
      <c r="BN40">
        <v>10.199999999999999</v>
      </c>
    </row>
    <row r="41" spans="1:66">
      <c r="A41" t="s">
        <v>356</v>
      </c>
      <c r="G41" t="s">
        <v>83</v>
      </c>
      <c r="H41" s="115">
        <v>422.88</v>
      </c>
      <c r="I41" s="88">
        <v>140.20000000000002</v>
      </c>
      <c r="J41" s="88">
        <v>151.75000000000003</v>
      </c>
      <c r="K41" s="88">
        <v>24.18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33.840000000000003</v>
      </c>
      <c r="AD41">
        <v>49.8</v>
      </c>
      <c r="AE41">
        <v>0</v>
      </c>
      <c r="AF41">
        <v>0</v>
      </c>
      <c r="AG41">
        <v>0</v>
      </c>
      <c r="AH41">
        <v>0</v>
      </c>
      <c r="AI41">
        <v>145.05000000000001</v>
      </c>
      <c r="AJ41">
        <v>0</v>
      </c>
      <c r="AK41">
        <v>0</v>
      </c>
      <c r="AL41">
        <v>38.68</v>
      </c>
      <c r="AM41">
        <v>96.7</v>
      </c>
      <c r="AN41">
        <v>0</v>
      </c>
      <c r="AO41">
        <v>101.54</v>
      </c>
      <c r="AP41">
        <v>0</v>
      </c>
      <c r="AQ41">
        <v>0</v>
      </c>
      <c r="AR41">
        <v>0</v>
      </c>
      <c r="AS41">
        <v>12.09</v>
      </c>
      <c r="AT41">
        <v>0</v>
      </c>
      <c r="AU41">
        <v>14.5</v>
      </c>
      <c r="AV41">
        <v>0</v>
      </c>
      <c r="AW41">
        <v>0</v>
      </c>
      <c r="AX41">
        <v>0</v>
      </c>
      <c r="AY41">
        <v>27.08</v>
      </c>
      <c r="AZ41">
        <v>0.57999999999999996</v>
      </c>
      <c r="BA41">
        <v>0.97</v>
      </c>
      <c r="BB41">
        <v>0.97</v>
      </c>
      <c r="BC41">
        <v>3.87</v>
      </c>
      <c r="BD41">
        <v>0.59</v>
      </c>
      <c r="BE41">
        <v>19.34</v>
      </c>
      <c r="BF41">
        <v>0</v>
      </c>
      <c r="BG41">
        <v>4.84</v>
      </c>
      <c r="BH41">
        <v>0</v>
      </c>
      <c r="BI41">
        <v>96.7</v>
      </c>
      <c r="BJ41">
        <v>48.35</v>
      </c>
      <c r="BK41">
        <v>6.11</v>
      </c>
      <c r="BL41">
        <v>0.59</v>
      </c>
      <c r="BM41">
        <v>25.9</v>
      </c>
      <c r="BN41">
        <v>11.1</v>
      </c>
    </row>
    <row r="42" spans="1:66">
      <c r="A42" t="s">
        <v>357</v>
      </c>
      <c r="G42" t="s">
        <v>84</v>
      </c>
      <c r="H42" s="115">
        <v>424.28000000000003</v>
      </c>
      <c r="I42" s="88">
        <v>140.80000000000001</v>
      </c>
      <c r="J42" s="88">
        <v>151.75000000000003</v>
      </c>
      <c r="K42" s="88">
        <v>24.18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33.840000000000003</v>
      </c>
      <c r="AD42">
        <v>49.8</v>
      </c>
      <c r="AE42">
        <v>0</v>
      </c>
      <c r="AF42">
        <v>0</v>
      </c>
      <c r="AG42">
        <v>0</v>
      </c>
      <c r="AH42">
        <v>0</v>
      </c>
      <c r="AI42">
        <v>145.05000000000001</v>
      </c>
      <c r="AJ42">
        <v>0</v>
      </c>
      <c r="AK42">
        <v>0</v>
      </c>
      <c r="AL42">
        <v>38.68</v>
      </c>
      <c r="AM42">
        <v>96.7</v>
      </c>
      <c r="AN42">
        <v>0</v>
      </c>
      <c r="AO42">
        <v>101.54</v>
      </c>
      <c r="AP42">
        <v>0</v>
      </c>
      <c r="AQ42">
        <v>0</v>
      </c>
      <c r="AR42">
        <v>0</v>
      </c>
      <c r="AS42">
        <v>12.09</v>
      </c>
      <c r="AT42">
        <v>0</v>
      </c>
      <c r="AU42">
        <v>14.5</v>
      </c>
      <c r="AV42">
        <v>0</v>
      </c>
      <c r="AW42">
        <v>0</v>
      </c>
      <c r="AX42">
        <v>0</v>
      </c>
      <c r="AY42">
        <v>27.08</v>
      </c>
      <c r="AZ42">
        <v>0.57999999999999996</v>
      </c>
      <c r="BA42">
        <v>0.97</v>
      </c>
      <c r="BB42">
        <v>0.97</v>
      </c>
      <c r="BC42">
        <v>3.87</v>
      </c>
      <c r="BD42">
        <v>0.59</v>
      </c>
      <c r="BE42">
        <v>19.34</v>
      </c>
      <c r="BF42">
        <v>0</v>
      </c>
      <c r="BG42">
        <v>4.84</v>
      </c>
      <c r="BH42">
        <v>0</v>
      </c>
      <c r="BI42">
        <v>96.7</v>
      </c>
      <c r="BJ42">
        <v>48.35</v>
      </c>
      <c r="BK42">
        <v>6.11</v>
      </c>
      <c r="BL42">
        <v>0.59</v>
      </c>
      <c r="BM42">
        <v>27.3</v>
      </c>
      <c r="BN42">
        <v>11.7</v>
      </c>
    </row>
    <row r="43" spans="1:66">
      <c r="A43" t="s">
        <v>363</v>
      </c>
      <c r="G43" t="s">
        <v>85</v>
      </c>
      <c r="H43" s="115">
        <v>424.98</v>
      </c>
      <c r="I43" s="88">
        <v>141.10000000000002</v>
      </c>
      <c r="J43" s="88">
        <v>151.65</v>
      </c>
      <c r="K43" s="88">
        <v>24.18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33.840000000000003</v>
      </c>
      <c r="AD43">
        <v>49.8</v>
      </c>
      <c r="AE43">
        <v>0</v>
      </c>
      <c r="AF43">
        <v>0</v>
      </c>
      <c r="AG43">
        <v>0</v>
      </c>
      <c r="AH43">
        <v>0</v>
      </c>
      <c r="AI43">
        <v>145.05000000000001</v>
      </c>
      <c r="AJ43">
        <v>0</v>
      </c>
      <c r="AK43">
        <v>0</v>
      </c>
      <c r="AL43">
        <v>38.68</v>
      </c>
      <c r="AM43">
        <v>96.7</v>
      </c>
      <c r="AN43">
        <v>0</v>
      </c>
      <c r="AO43">
        <v>101.54</v>
      </c>
      <c r="AP43">
        <v>0</v>
      </c>
      <c r="AQ43">
        <v>0</v>
      </c>
      <c r="AR43">
        <v>0</v>
      </c>
      <c r="AS43">
        <v>12.09</v>
      </c>
      <c r="AT43">
        <v>0</v>
      </c>
      <c r="AU43">
        <v>14.5</v>
      </c>
      <c r="AV43">
        <v>0</v>
      </c>
      <c r="AW43">
        <v>0</v>
      </c>
      <c r="AX43">
        <v>0</v>
      </c>
      <c r="AY43">
        <v>27.08</v>
      </c>
      <c r="AZ43">
        <v>0.57999999999999996</v>
      </c>
      <c r="BA43">
        <v>0.97</v>
      </c>
      <c r="BB43">
        <v>0.97</v>
      </c>
      <c r="BC43">
        <v>3.87</v>
      </c>
      <c r="BD43">
        <v>0.59</v>
      </c>
      <c r="BE43">
        <v>19.34</v>
      </c>
      <c r="BF43">
        <v>0</v>
      </c>
      <c r="BG43">
        <v>3.87</v>
      </c>
      <c r="BH43">
        <v>0.97</v>
      </c>
      <c r="BI43">
        <v>96.7</v>
      </c>
      <c r="BJ43">
        <v>48.35</v>
      </c>
      <c r="BK43">
        <v>6.01</v>
      </c>
      <c r="BL43">
        <v>0.59</v>
      </c>
      <c r="BM43">
        <v>28</v>
      </c>
      <c r="BN43">
        <v>12</v>
      </c>
    </row>
    <row r="44" spans="1:66">
      <c r="A44" t="s">
        <v>367</v>
      </c>
      <c r="G44" t="s">
        <v>86</v>
      </c>
      <c r="H44" s="115">
        <v>427.78000000000003</v>
      </c>
      <c r="I44" s="88">
        <v>156.79999999999998</v>
      </c>
      <c r="J44" s="88">
        <v>151.65</v>
      </c>
      <c r="K44" s="88">
        <v>24.18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33.840000000000003</v>
      </c>
      <c r="AD44">
        <v>49.8</v>
      </c>
      <c r="AE44">
        <v>0</v>
      </c>
      <c r="AF44">
        <v>0</v>
      </c>
      <c r="AG44">
        <v>0</v>
      </c>
      <c r="AH44">
        <v>0</v>
      </c>
      <c r="AI44">
        <v>145.05000000000001</v>
      </c>
      <c r="AJ44">
        <v>0</v>
      </c>
      <c r="AK44">
        <v>0</v>
      </c>
      <c r="AL44">
        <v>38.68</v>
      </c>
      <c r="AM44">
        <v>96.7</v>
      </c>
      <c r="AN44">
        <v>0</v>
      </c>
      <c r="AO44">
        <v>116.04</v>
      </c>
      <c r="AP44">
        <v>0</v>
      </c>
      <c r="AQ44">
        <v>0</v>
      </c>
      <c r="AR44">
        <v>0</v>
      </c>
      <c r="AS44">
        <v>12.09</v>
      </c>
      <c r="AT44">
        <v>0</v>
      </c>
      <c r="AU44">
        <v>14.5</v>
      </c>
      <c r="AV44">
        <v>0</v>
      </c>
      <c r="AW44">
        <v>0</v>
      </c>
      <c r="AX44">
        <v>0</v>
      </c>
      <c r="AY44">
        <v>27.08</v>
      </c>
      <c r="AZ44">
        <v>0.57999999999999996</v>
      </c>
      <c r="BA44">
        <v>0.97</v>
      </c>
      <c r="BB44">
        <v>0.97</v>
      </c>
      <c r="BC44">
        <v>3.87</v>
      </c>
      <c r="BD44">
        <v>0.59</v>
      </c>
      <c r="BE44">
        <v>19.34</v>
      </c>
      <c r="BF44">
        <v>0</v>
      </c>
      <c r="BG44">
        <v>3.87</v>
      </c>
      <c r="BH44">
        <v>0.97</v>
      </c>
      <c r="BI44">
        <v>96.7</v>
      </c>
      <c r="BJ44">
        <v>48.35</v>
      </c>
      <c r="BK44">
        <v>6.01</v>
      </c>
      <c r="BL44">
        <v>0.59</v>
      </c>
      <c r="BM44">
        <v>30.8</v>
      </c>
      <c r="BN44">
        <v>13.2</v>
      </c>
    </row>
    <row r="45" spans="1:66">
      <c r="A45" t="s">
        <v>390</v>
      </c>
      <c r="G45" t="s">
        <v>87</v>
      </c>
      <c r="H45" s="115">
        <v>429.18</v>
      </c>
      <c r="I45" s="88">
        <v>157.4</v>
      </c>
      <c r="J45" s="88">
        <v>151.65</v>
      </c>
      <c r="K45" s="88">
        <v>24.18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33.840000000000003</v>
      </c>
      <c r="AD45">
        <v>49.8</v>
      </c>
      <c r="AE45">
        <v>0</v>
      </c>
      <c r="AF45">
        <v>0</v>
      </c>
      <c r="AG45">
        <v>0</v>
      </c>
      <c r="AH45">
        <v>0</v>
      </c>
      <c r="AI45">
        <v>145.05000000000001</v>
      </c>
      <c r="AJ45">
        <v>0</v>
      </c>
      <c r="AK45">
        <v>0</v>
      </c>
      <c r="AL45">
        <v>38.68</v>
      </c>
      <c r="AM45">
        <v>96.7</v>
      </c>
      <c r="AN45">
        <v>0</v>
      </c>
      <c r="AO45">
        <v>116.04</v>
      </c>
      <c r="AP45">
        <v>0</v>
      </c>
      <c r="AQ45">
        <v>0</v>
      </c>
      <c r="AR45">
        <v>0</v>
      </c>
      <c r="AS45">
        <v>12.09</v>
      </c>
      <c r="AT45">
        <v>0</v>
      </c>
      <c r="AU45">
        <v>14.5</v>
      </c>
      <c r="AV45">
        <v>0</v>
      </c>
      <c r="AW45">
        <v>0</v>
      </c>
      <c r="AX45">
        <v>0</v>
      </c>
      <c r="AY45">
        <v>27.08</v>
      </c>
      <c r="AZ45">
        <v>0.57999999999999996</v>
      </c>
      <c r="BA45">
        <v>0.97</v>
      </c>
      <c r="BB45">
        <v>0.97</v>
      </c>
      <c r="BC45">
        <v>3.87</v>
      </c>
      <c r="BD45">
        <v>0.59</v>
      </c>
      <c r="BE45">
        <v>19.34</v>
      </c>
      <c r="BF45">
        <v>0</v>
      </c>
      <c r="BG45">
        <v>3.87</v>
      </c>
      <c r="BH45">
        <v>0.97</v>
      </c>
      <c r="BI45">
        <v>96.7</v>
      </c>
      <c r="BJ45">
        <v>48.35</v>
      </c>
      <c r="BK45">
        <v>6.01</v>
      </c>
      <c r="BL45">
        <v>0.59</v>
      </c>
      <c r="BM45">
        <v>32.200000000000003</v>
      </c>
      <c r="BN45">
        <v>13.8</v>
      </c>
    </row>
    <row r="46" spans="1:66">
      <c r="A46" t="s">
        <v>391</v>
      </c>
      <c r="G46" t="s">
        <v>88</v>
      </c>
      <c r="H46" s="115">
        <v>430.58000000000004</v>
      </c>
      <c r="I46" s="88">
        <v>158</v>
      </c>
      <c r="J46" s="88">
        <v>151.65</v>
      </c>
      <c r="K46" s="88">
        <v>29.98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33.840000000000003</v>
      </c>
      <c r="AD46">
        <v>49.8</v>
      </c>
      <c r="AE46">
        <v>0</v>
      </c>
      <c r="AF46">
        <v>0</v>
      </c>
      <c r="AG46">
        <v>0</v>
      </c>
      <c r="AH46">
        <v>0</v>
      </c>
      <c r="AI46">
        <v>145.05000000000001</v>
      </c>
      <c r="AJ46">
        <v>0</v>
      </c>
      <c r="AK46">
        <v>0</v>
      </c>
      <c r="AL46">
        <v>38.68</v>
      </c>
      <c r="AM46">
        <v>96.7</v>
      </c>
      <c r="AN46">
        <v>0</v>
      </c>
      <c r="AO46">
        <v>116.04</v>
      </c>
      <c r="AP46">
        <v>0</v>
      </c>
      <c r="AQ46">
        <v>0</v>
      </c>
      <c r="AR46">
        <v>0</v>
      </c>
      <c r="AS46">
        <v>12.09</v>
      </c>
      <c r="AT46">
        <v>0</v>
      </c>
      <c r="AU46">
        <v>14.5</v>
      </c>
      <c r="AV46">
        <v>0</v>
      </c>
      <c r="AW46">
        <v>0</v>
      </c>
      <c r="AX46">
        <v>0</v>
      </c>
      <c r="AY46">
        <v>27.08</v>
      </c>
      <c r="AZ46">
        <v>0.57999999999999996</v>
      </c>
      <c r="BA46">
        <v>0.97</v>
      </c>
      <c r="BB46">
        <v>0.97</v>
      </c>
      <c r="BC46">
        <v>3.87</v>
      </c>
      <c r="BD46">
        <v>0.59</v>
      </c>
      <c r="BE46">
        <v>19.34</v>
      </c>
      <c r="BF46">
        <v>5.8</v>
      </c>
      <c r="BG46">
        <v>3.87</v>
      </c>
      <c r="BH46">
        <v>0.97</v>
      </c>
      <c r="BI46">
        <v>96.7</v>
      </c>
      <c r="BJ46">
        <v>48.35</v>
      </c>
      <c r="BK46">
        <v>6.01</v>
      </c>
      <c r="BL46">
        <v>0.59</v>
      </c>
      <c r="BM46">
        <v>33.6</v>
      </c>
      <c r="BN46">
        <v>14.4</v>
      </c>
    </row>
    <row r="47" spans="1:66">
      <c r="A47" t="s">
        <v>395</v>
      </c>
      <c r="G47" t="s">
        <v>89</v>
      </c>
      <c r="H47" s="115">
        <v>438.74</v>
      </c>
      <c r="I47" s="88">
        <v>139.26</v>
      </c>
      <c r="J47" s="88">
        <v>151.56</v>
      </c>
      <c r="K47" s="88">
        <v>29.98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33.840000000000003</v>
      </c>
      <c r="AD47">
        <v>49.8</v>
      </c>
      <c r="AE47">
        <v>0</v>
      </c>
      <c r="AF47">
        <v>0</v>
      </c>
      <c r="AG47">
        <v>0</v>
      </c>
      <c r="AH47">
        <v>0</v>
      </c>
      <c r="AI47">
        <v>145.05000000000001</v>
      </c>
      <c r="AJ47">
        <v>0</v>
      </c>
      <c r="AK47">
        <v>0</v>
      </c>
      <c r="AL47">
        <v>38.68</v>
      </c>
      <c r="AM47">
        <v>96.7</v>
      </c>
      <c r="AN47">
        <v>0</v>
      </c>
      <c r="AO47">
        <v>96.7</v>
      </c>
      <c r="AP47">
        <v>0</v>
      </c>
      <c r="AQ47">
        <v>0</v>
      </c>
      <c r="AR47">
        <v>0</v>
      </c>
      <c r="AS47">
        <v>12.09</v>
      </c>
      <c r="AT47">
        <v>0</v>
      </c>
      <c r="AU47">
        <v>14.5</v>
      </c>
      <c r="AV47">
        <v>0</v>
      </c>
      <c r="AW47">
        <v>0</v>
      </c>
      <c r="AX47">
        <v>0</v>
      </c>
      <c r="AY47">
        <v>33.840000000000003</v>
      </c>
      <c r="AZ47">
        <v>0.57999999999999996</v>
      </c>
      <c r="BA47">
        <v>0.97</v>
      </c>
      <c r="BB47">
        <v>0.97</v>
      </c>
      <c r="BC47">
        <v>3.87</v>
      </c>
      <c r="BD47">
        <v>0.59</v>
      </c>
      <c r="BE47">
        <v>19.34</v>
      </c>
      <c r="BF47">
        <v>5.8</v>
      </c>
      <c r="BG47">
        <v>3.87</v>
      </c>
      <c r="BH47">
        <v>0.97</v>
      </c>
      <c r="BI47">
        <v>96.7</v>
      </c>
      <c r="BJ47">
        <v>48.35</v>
      </c>
      <c r="BK47">
        <v>5.92</v>
      </c>
      <c r="BL47">
        <v>0.59</v>
      </c>
      <c r="BM47">
        <v>35</v>
      </c>
      <c r="BN47">
        <v>15</v>
      </c>
    </row>
    <row r="48" spans="1:66">
      <c r="A48" t="s">
        <v>399</v>
      </c>
      <c r="G48" t="s">
        <v>90</v>
      </c>
      <c r="H48" s="115">
        <v>438.74</v>
      </c>
      <c r="I48" s="88">
        <v>139.26</v>
      </c>
      <c r="J48" s="88">
        <v>151.56</v>
      </c>
      <c r="K48" s="88">
        <v>29.98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33.840000000000003</v>
      </c>
      <c r="AD48">
        <v>49.8</v>
      </c>
      <c r="AE48">
        <v>0</v>
      </c>
      <c r="AF48">
        <v>0</v>
      </c>
      <c r="AG48">
        <v>0</v>
      </c>
      <c r="AH48">
        <v>0</v>
      </c>
      <c r="AI48">
        <v>145.05000000000001</v>
      </c>
      <c r="AJ48">
        <v>0</v>
      </c>
      <c r="AK48">
        <v>0</v>
      </c>
      <c r="AL48">
        <v>38.68</v>
      </c>
      <c r="AM48">
        <v>96.7</v>
      </c>
      <c r="AN48">
        <v>0</v>
      </c>
      <c r="AO48">
        <v>96.7</v>
      </c>
      <c r="AP48">
        <v>0</v>
      </c>
      <c r="AQ48">
        <v>0</v>
      </c>
      <c r="AR48">
        <v>0</v>
      </c>
      <c r="AS48">
        <v>12.09</v>
      </c>
      <c r="AT48">
        <v>0</v>
      </c>
      <c r="AU48">
        <v>14.5</v>
      </c>
      <c r="AV48">
        <v>0</v>
      </c>
      <c r="AW48">
        <v>0</v>
      </c>
      <c r="AX48">
        <v>0</v>
      </c>
      <c r="AY48">
        <v>33.840000000000003</v>
      </c>
      <c r="AZ48">
        <v>0.57999999999999996</v>
      </c>
      <c r="BA48">
        <v>0.97</v>
      </c>
      <c r="BB48">
        <v>0.97</v>
      </c>
      <c r="BC48">
        <v>3.87</v>
      </c>
      <c r="BD48">
        <v>0.59</v>
      </c>
      <c r="BE48">
        <v>19.34</v>
      </c>
      <c r="BF48">
        <v>5.8</v>
      </c>
      <c r="BG48">
        <v>3.87</v>
      </c>
      <c r="BH48">
        <v>0.97</v>
      </c>
      <c r="BI48">
        <v>96.7</v>
      </c>
      <c r="BJ48">
        <v>48.35</v>
      </c>
      <c r="BK48">
        <v>5.92</v>
      </c>
      <c r="BL48">
        <v>0.59</v>
      </c>
      <c r="BM48">
        <v>35</v>
      </c>
      <c r="BN48">
        <v>15</v>
      </c>
    </row>
    <row r="49" spans="1:66">
      <c r="A49" t="s">
        <v>400</v>
      </c>
      <c r="G49" t="s">
        <v>91</v>
      </c>
      <c r="H49" s="115">
        <v>438.74</v>
      </c>
      <c r="I49" s="88">
        <v>139.26</v>
      </c>
      <c r="J49" s="88">
        <v>151.56</v>
      </c>
      <c r="K49" s="88">
        <v>29.98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33.840000000000003</v>
      </c>
      <c r="AD49">
        <v>49.8</v>
      </c>
      <c r="AE49">
        <v>0</v>
      </c>
      <c r="AF49">
        <v>0</v>
      </c>
      <c r="AG49">
        <v>0</v>
      </c>
      <c r="AH49">
        <v>0</v>
      </c>
      <c r="AI49">
        <v>145.05000000000001</v>
      </c>
      <c r="AJ49">
        <v>0</v>
      </c>
      <c r="AK49">
        <v>0</v>
      </c>
      <c r="AL49">
        <v>38.68</v>
      </c>
      <c r="AM49">
        <v>96.7</v>
      </c>
      <c r="AN49">
        <v>0</v>
      </c>
      <c r="AO49">
        <v>96.7</v>
      </c>
      <c r="AP49">
        <v>0</v>
      </c>
      <c r="AQ49">
        <v>0</v>
      </c>
      <c r="AR49">
        <v>0</v>
      </c>
      <c r="AS49">
        <v>12.09</v>
      </c>
      <c r="AT49">
        <v>0</v>
      </c>
      <c r="AU49">
        <v>14.5</v>
      </c>
      <c r="AV49">
        <v>0</v>
      </c>
      <c r="AW49">
        <v>0</v>
      </c>
      <c r="AX49">
        <v>0</v>
      </c>
      <c r="AY49">
        <v>33.840000000000003</v>
      </c>
      <c r="AZ49">
        <v>0.57999999999999996</v>
      </c>
      <c r="BA49">
        <v>0.97</v>
      </c>
      <c r="BB49">
        <v>0.97</v>
      </c>
      <c r="BC49">
        <v>3.87</v>
      </c>
      <c r="BD49">
        <v>0.59</v>
      </c>
      <c r="BE49">
        <v>19.34</v>
      </c>
      <c r="BF49">
        <v>5.8</v>
      </c>
      <c r="BG49">
        <v>3.87</v>
      </c>
      <c r="BH49">
        <v>0.97</v>
      </c>
      <c r="BI49">
        <v>96.7</v>
      </c>
      <c r="BJ49">
        <v>48.35</v>
      </c>
      <c r="BK49">
        <v>5.92</v>
      </c>
      <c r="BL49">
        <v>0.59</v>
      </c>
      <c r="BM49">
        <v>35</v>
      </c>
      <c r="BN49">
        <v>15</v>
      </c>
    </row>
    <row r="50" spans="1:66">
      <c r="A50" t="s">
        <v>401</v>
      </c>
      <c r="G50" t="s">
        <v>92</v>
      </c>
      <c r="H50" s="115">
        <v>439.44</v>
      </c>
      <c r="I50" s="88">
        <v>139.56</v>
      </c>
      <c r="J50" s="88">
        <v>151.56</v>
      </c>
      <c r="K50" s="88">
        <v>29.98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33.840000000000003</v>
      </c>
      <c r="AD50">
        <v>49.8</v>
      </c>
      <c r="AE50">
        <v>0</v>
      </c>
      <c r="AF50">
        <v>0</v>
      </c>
      <c r="AG50">
        <v>0</v>
      </c>
      <c r="AH50">
        <v>0</v>
      </c>
      <c r="AI50">
        <v>145.05000000000001</v>
      </c>
      <c r="AJ50">
        <v>0</v>
      </c>
      <c r="AK50">
        <v>0</v>
      </c>
      <c r="AL50">
        <v>38.68</v>
      </c>
      <c r="AM50">
        <v>96.7</v>
      </c>
      <c r="AN50">
        <v>0</v>
      </c>
      <c r="AO50">
        <v>96.7</v>
      </c>
      <c r="AP50">
        <v>0</v>
      </c>
      <c r="AQ50">
        <v>0</v>
      </c>
      <c r="AR50">
        <v>0</v>
      </c>
      <c r="AS50">
        <v>12.09</v>
      </c>
      <c r="AT50">
        <v>0</v>
      </c>
      <c r="AU50">
        <v>14.5</v>
      </c>
      <c r="AV50">
        <v>0</v>
      </c>
      <c r="AW50">
        <v>0</v>
      </c>
      <c r="AX50">
        <v>0</v>
      </c>
      <c r="AY50">
        <v>33.840000000000003</v>
      </c>
      <c r="AZ50">
        <v>0.57999999999999996</v>
      </c>
      <c r="BA50">
        <v>0.97</v>
      </c>
      <c r="BB50">
        <v>0.97</v>
      </c>
      <c r="BC50">
        <v>3.87</v>
      </c>
      <c r="BD50">
        <v>0.59</v>
      </c>
      <c r="BE50">
        <v>19.34</v>
      </c>
      <c r="BF50">
        <v>5.8</v>
      </c>
      <c r="BG50">
        <v>3.87</v>
      </c>
      <c r="BH50">
        <v>0.97</v>
      </c>
      <c r="BI50">
        <v>96.7</v>
      </c>
      <c r="BJ50">
        <v>48.35</v>
      </c>
      <c r="BK50">
        <v>5.92</v>
      </c>
      <c r="BL50">
        <v>0.59</v>
      </c>
      <c r="BM50">
        <v>35.700000000000003</v>
      </c>
      <c r="BN50">
        <v>15.3</v>
      </c>
    </row>
    <row r="51" spans="1:66">
      <c r="A51" t="s">
        <v>403</v>
      </c>
      <c r="G51" t="s">
        <v>93</v>
      </c>
      <c r="H51" s="115">
        <v>439.44</v>
      </c>
      <c r="I51" s="88">
        <v>125.06</v>
      </c>
      <c r="J51" s="88">
        <v>151.47000000000003</v>
      </c>
      <c r="K51" s="88">
        <v>29.98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33.840000000000003</v>
      </c>
      <c r="AD51">
        <v>49.8</v>
      </c>
      <c r="AE51">
        <v>0</v>
      </c>
      <c r="AF51">
        <v>0</v>
      </c>
      <c r="AG51">
        <v>0</v>
      </c>
      <c r="AH51">
        <v>0</v>
      </c>
      <c r="AI51">
        <v>145.05000000000001</v>
      </c>
      <c r="AJ51">
        <v>0</v>
      </c>
      <c r="AK51">
        <v>0</v>
      </c>
      <c r="AL51">
        <v>38.68</v>
      </c>
      <c r="AM51">
        <v>96.7</v>
      </c>
      <c r="AN51">
        <v>0</v>
      </c>
      <c r="AO51">
        <v>82.2</v>
      </c>
      <c r="AP51">
        <v>0</v>
      </c>
      <c r="AQ51">
        <v>0</v>
      </c>
      <c r="AR51">
        <v>0</v>
      </c>
      <c r="AS51">
        <v>12.09</v>
      </c>
      <c r="AT51">
        <v>0</v>
      </c>
      <c r="AU51">
        <v>14.5</v>
      </c>
      <c r="AV51">
        <v>0</v>
      </c>
      <c r="AW51">
        <v>0</v>
      </c>
      <c r="AX51">
        <v>0</v>
      </c>
      <c r="AY51">
        <v>33.840000000000003</v>
      </c>
      <c r="AZ51">
        <v>0.57999999999999996</v>
      </c>
      <c r="BA51">
        <v>0.97</v>
      </c>
      <c r="BB51">
        <v>0.97</v>
      </c>
      <c r="BC51">
        <v>3.87</v>
      </c>
      <c r="BD51">
        <v>0.59</v>
      </c>
      <c r="BE51">
        <v>19.34</v>
      </c>
      <c r="BF51">
        <v>5.8</v>
      </c>
      <c r="BG51">
        <v>3.87</v>
      </c>
      <c r="BH51">
        <v>0.97</v>
      </c>
      <c r="BI51">
        <v>96.7</v>
      </c>
      <c r="BJ51">
        <v>48.35</v>
      </c>
      <c r="BK51">
        <v>5.83</v>
      </c>
      <c r="BL51">
        <v>0.59</v>
      </c>
      <c r="BM51">
        <v>35.700000000000003</v>
      </c>
      <c r="BN51">
        <v>15.3</v>
      </c>
    </row>
    <row r="52" spans="1:66">
      <c r="A52" t="s">
        <v>404</v>
      </c>
      <c r="G52" t="s">
        <v>94</v>
      </c>
      <c r="H52" s="115">
        <v>439.44</v>
      </c>
      <c r="I52" s="88">
        <v>125.06</v>
      </c>
      <c r="J52" s="88">
        <v>151.47000000000003</v>
      </c>
      <c r="K52" s="88">
        <v>40.619999999999997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33.840000000000003</v>
      </c>
      <c r="AD52">
        <v>49.8</v>
      </c>
      <c r="AE52">
        <v>0</v>
      </c>
      <c r="AF52">
        <v>0</v>
      </c>
      <c r="AG52">
        <v>0</v>
      </c>
      <c r="AH52">
        <v>0</v>
      </c>
      <c r="AI52">
        <v>145.05000000000001</v>
      </c>
      <c r="AJ52">
        <v>0</v>
      </c>
      <c r="AK52">
        <v>0</v>
      </c>
      <c r="AL52">
        <v>38.68</v>
      </c>
      <c r="AM52">
        <v>96.7</v>
      </c>
      <c r="AN52">
        <v>0</v>
      </c>
      <c r="AO52">
        <v>82.2</v>
      </c>
      <c r="AP52">
        <v>0</v>
      </c>
      <c r="AQ52">
        <v>0</v>
      </c>
      <c r="AR52">
        <v>0</v>
      </c>
      <c r="AS52">
        <v>12.09</v>
      </c>
      <c r="AT52">
        <v>0</v>
      </c>
      <c r="AU52">
        <v>14.5</v>
      </c>
      <c r="AV52">
        <v>0</v>
      </c>
      <c r="AW52">
        <v>0</v>
      </c>
      <c r="AX52">
        <v>0</v>
      </c>
      <c r="AY52">
        <v>33.840000000000003</v>
      </c>
      <c r="AZ52">
        <v>0.57999999999999996</v>
      </c>
      <c r="BA52">
        <v>0.97</v>
      </c>
      <c r="BB52">
        <v>0.97</v>
      </c>
      <c r="BC52">
        <v>3.87</v>
      </c>
      <c r="BD52">
        <v>0.59</v>
      </c>
      <c r="BE52">
        <v>19.34</v>
      </c>
      <c r="BF52">
        <v>16.440000000000001</v>
      </c>
      <c r="BG52">
        <v>3.87</v>
      </c>
      <c r="BH52">
        <v>0.97</v>
      </c>
      <c r="BI52">
        <v>96.7</v>
      </c>
      <c r="BJ52">
        <v>48.35</v>
      </c>
      <c r="BK52">
        <v>5.83</v>
      </c>
      <c r="BL52">
        <v>0.59</v>
      </c>
      <c r="BM52">
        <v>35.700000000000003</v>
      </c>
      <c r="BN52">
        <v>15.3</v>
      </c>
    </row>
    <row r="53" spans="1:66">
      <c r="G53" t="s">
        <v>95</v>
      </c>
      <c r="H53" s="115">
        <v>439.44</v>
      </c>
      <c r="I53" s="88">
        <v>129.89000000000001</v>
      </c>
      <c r="J53" s="88">
        <v>151.47000000000003</v>
      </c>
      <c r="K53" s="88">
        <v>40.619999999999997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33.840000000000003</v>
      </c>
      <c r="AD53">
        <v>49.8</v>
      </c>
      <c r="AE53">
        <v>0</v>
      </c>
      <c r="AF53">
        <v>0</v>
      </c>
      <c r="AG53">
        <v>0</v>
      </c>
      <c r="AH53">
        <v>0</v>
      </c>
      <c r="AI53">
        <v>145.05000000000001</v>
      </c>
      <c r="AJ53">
        <v>0</v>
      </c>
      <c r="AK53">
        <v>0</v>
      </c>
      <c r="AL53">
        <v>38.68</v>
      </c>
      <c r="AM53">
        <v>96.7</v>
      </c>
      <c r="AN53">
        <v>0</v>
      </c>
      <c r="AO53">
        <v>87.03</v>
      </c>
      <c r="AP53">
        <v>0</v>
      </c>
      <c r="AQ53">
        <v>0</v>
      </c>
      <c r="AR53">
        <v>0</v>
      </c>
      <c r="AS53">
        <v>12.09</v>
      </c>
      <c r="AT53">
        <v>0</v>
      </c>
      <c r="AU53">
        <v>14.5</v>
      </c>
      <c r="AV53">
        <v>0</v>
      </c>
      <c r="AW53">
        <v>0</v>
      </c>
      <c r="AX53">
        <v>0</v>
      </c>
      <c r="AY53">
        <v>33.840000000000003</v>
      </c>
      <c r="AZ53">
        <v>0.57999999999999996</v>
      </c>
      <c r="BA53">
        <v>0.97</v>
      </c>
      <c r="BB53">
        <v>0.97</v>
      </c>
      <c r="BC53">
        <v>3.87</v>
      </c>
      <c r="BD53">
        <v>0.59</v>
      </c>
      <c r="BE53">
        <v>19.34</v>
      </c>
      <c r="BF53">
        <v>16.440000000000001</v>
      </c>
      <c r="BG53">
        <v>3.87</v>
      </c>
      <c r="BH53">
        <v>0.97</v>
      </c>
      <c r="BI53">
        <v>96.7</v>
      </c>
      <c r="BJ53">
        <v>48.35</v>
      </c>
      <c r="BK53">
        <v>5.83</v>
      </c>
      <c r="BL53">
        <v>0.59</v>
      </c>
      <c r="BM53">
        <v>35.700000000000003</v>
      </c>
      <c r="BN53">
        <v>15.3</v>
      </c>
    </row>
    <row r="54" spans="1:66">
      <c r="G54" t="s">
        <v>96</v>
      </c>
      <c r="H54" s="115">
        <v>438.74</v>
      </c>
      <c r="I54" s="88">
        <v>129.59</v>
      </c>
      <c r="J54" s="88">
        <v>151.47000000000003</v>
      </c>
      <c r="K54" s="88">
        <v>40.619999999999997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33.840000000000003</v>
      </c>
      <c r="AD54">
        <v>49.8</v>
      </c>
      <c r="AE54">
        <v>0</v>
      </c>
      <c r="AF54">
        <v>0</v>
      </c>
      <c r="AG54">
        <v>0</v>
      </c>
      <c r="AH54">
        <v>0</v>
      </c>
      <c r="AI54">
        <v>145.05000000000001</v>
      </c>
      <c r="AJ54">
        <v>0</v>
      </c>
      <c r="AK54">
        <v>0</v>
      </c>
      <c r="AL54">
        <v>38.68</v>
      </c>
      <c r="AM54">
        <v>96.7</v>
      </c>
      <c r="AN54">
        <v>0</v>
      </c>
      <c r="AO54">
        <v>87.03</v>
      </c>
      <c r="AP54">
        <v>0</v>
      </c>
      <c r="AQ54">
        <v>0</v>
      </c>
      <c r="AR54">
        <v>0</v>
      </c>
      <c r="AS54">
        <v>12.09</v>
      </c>
      <c r="AT54">
        <v>0</v>
      </c>
      <c r="AU54">
        <v>14.5</v>
      </c>
      <c r="AV54">
        <v>0</v>
      </c>
      <c r="AW54">
        <v>0</v>
      </c>
      <c r="AX54">
        <v>0</v>
      </c>
      <c r="AY54">
        <v>33.840000000000003</v>
      </c>
      <c r="AZ54">
        <v>0.57999999999999996</v>
      </c>
      <c r="BA54">
        <v>0.97</v>
      </c>
      <c r="BB54">
        <v>0.97</v>
      </c>
      <c r="BC54">
        <v>3.87</v>
      </c>
      <c r="BD54">
        <v>0.59</v>
      </c>
      <c r="BE54">
        <v>19.34</v>
      </c>
      <c r="BF54">
        <v>16.440000000000001</v>
      </c>
      <c r="BG54">
        <v>3.87</v>
      </c>
      <c r="BH54">
        <v>0.97</v>
      </c>
      <c r="BI54">
        <v>96.7</v>
      </c>
      <c r="BJ54">
        <v>48.35</v>
      </c>
      <c r="BK54">
        <v>5.83</v>
      </c>
      <c r="BL54">
        <v>0.59</v>
      </c>
      <c r="BM54">
        <v>35</v>
      </c>
      <c r="BN54">
        <v>15</v>
      </c>
    </row>
    <row r="55" spans="1:66">
      <c r="G55" t="s">
        <v>97</v>
      </c>
      <c r="H55" s="115">
        <v>438.74</v>
      </c>
      <c r="I55" s="88">
        <v>129.59</v>
      </c>
      <c r="J55" s="88">
        <v>151.37</v>
      </c>
      <c r="K55" s="88">
        <v>37.719999999999992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33.840000000000003</v>
      </c>
      <c r="AD55">
        <v>49.8</v>
      </c>
      <c r="AE55">
        <v>0</v>
      </c>
      <c r="AF55">
        <v>0</v>
      </c>
      <c r="AG55">
        <v>0</v>
      </c>
      <c r="AH55">
        <v>0</v>
      </c>
      <c r="AI55">
        <v>145.05000000000001</v>
      </c>
      <c r="AJ55">
        <v>0</v>
      </c>
      <c r="AK55">
        <v>0</v>
      </c>
      <c r="AL55">
        <v>38.68</v>
      </c>
      <c r="AM55">
        <v>96.7</v>
      </c>
      <c r="AN55">
        <v>0</v>
      </c>
      <c r="AO55">
        <v>87.03</v>
      </c>
      <c r="AP55">
        <v>0</v>
      </c>
      <c r="AQ55">
        <v>0</v>
      </c>
      <c r="AR55">
        <v>0</v>
      </c>
      <c r="AS55">
        <v>12.09</v>
      </c>
      <c r="AT55">
        <v>0</v>
      </c>
      <c r="AU55">
        <v>14.5</v>
      </c>
      <c r="AV55">
        <v>0</v>
      </c>
      <c r="AW55">
        <v>0</v>
      </c>
      <c r="AX55">
        <v>0</v>
      </c>
      <c r="AY55">
        <v>33.840000000000003</v>
      </c>
      <c r="AZ55">
        <v>0.57999999999999996</v>
      </c>
      <c r="BA55">
        <v>0.97</v>
      </c>
      <c r="BB55">
        <v>0.97</v>
      </c>
      <c r="BC55">
        <v>3.87</v>
      </c>
      <c r="BD55">
        <v>0.59</v>
      </c>
      <c r="BE55">
        <v>19.34</v>
      </c>
      <c r="BF55">
        <v>13.54</v>
      </c>
      <c r="BG55">
        <v>3.87</v>
      </c>
      <c r="BH55">
        <v>0.97</v>
      </c>
      <c r="BI55">
        <v>96.7</v>
      </c>
      <c r="BJ55">
        <v>48.35</v>
      </c>
      <c r="BK55">
        <v>5.73</v>
      </c>
      <c r="BL55">
        <v>0.59</v>
      </c>
      <c r="BM55">
        <v>35</v>
      </c>
      <c r="BN55">
        <v>15</v>
      </c>
    </row>
    <row r="56" spans="1:66">
      <c r="G56" t="s">
        <v>98</v>
      </c>
      <c r="H56" s="115">
        <v>438.74</v>
      </c>
      <c r="I56" s="88">
        <v>129.59</v>
      </c>
      <c r="J56" s="88">
        <v>151.37</v>
      </c>
      <c r="K56" s="88">
        <v>40.619999999999997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33.840000000000003</v>
      </c>
      <c r="AD56">
        <v>49.8</v>
      </c>
      <c r="AE56">
        <v>0</v>
      </c>
      <c r="AF56">
        <v>0</v>
      </c>
      <c r="AG56">
        <v>0</v>
      </c>
      <c r="AH56">
        <v>0</v>
      </c>
      <c r="AI56">
        <v>145.05000000000001</v>
      </c>
      <c r="AJ56">
        <v>0</v>
      </c>
      <c r="AK56">
        <v>0</v>
      </c>
      <c r="AL56">
        <v>38.68</v>
      </c>
      <c r="AM56">
        <v>96.7</v>
      </c>
      <c r="AN56">
        <v>0</v>
      </c>
      <c r="AO56">
        <v>87.03</v>
      </c>
      <c r="AP56">
        <v>0</v>
      </c>
      <c r="AQ56">
        <v>0</v>
      </c>
      <c r="AR56">
        <v>0</v>
      </c>
      <c r="AS56">
        <v>12.09</v>
      </c>
      <c r="AT56">
        <v>0</v>
      </c>
      <c r="AU56">
        <v>14.5</v>
      </c>
      <c r="AV56">
        <v>0</v>
      </c>
      <c r="AW56">
        <v>0</v>
      </c>
      <c r="AX56">
        <v>0</v>
      </c>
      <c r="AY56">
        <v>33.840000000000003</v>
      </c>
      <c r="AZ56">
        <v>0.57999999999999996</v>
      </c>
      <c r="BA56">
        <v>0.97</v>
      </c>
      <c r="BB56">
        <v>0.97</v>
      </c>
      <c r="BC56">
        <v>3.87</v>
      </c>
      <c r="BD56">
        <v>0.59</v>
      </c>
      <c r="BE56">
        <v>19.34</v>
      </c>
      <c r="BF56">
        <v>16.440000000000001</v>
      </c>
      <c r="BG56">
        <v>3.87</v>
      </c>
      <c r="BH56">
        <v>0.97</v>
      </c>
      <c r="BI56">
        <v>96.7</v>
      </c>
      <c r="BJ56">
        <v>48.35</v>
      </c>
      <c r="BK56">
        <v>5.73</v>
      </c>
      <c r="BL56">
        <v>0.59</v>
      </c>
      <c r="BM56">
        <v>35</v>
      </c>
      <c r="BN56">
        <v>15</v>
      </c>
    </row>
    <row r="57" spans="1:66">
      <c r="G57" t="s">
        <v>99</v>
      </c>
      <c r="H57" s="115">
        <v>438.74</v>
      </c>
      <c r="I57" s="88">
        <v>148.93</v>
      </c>
      <c r="J57" s="88">
        <v>151.37</v>
      </c>
      <c r="K57" s="88">
        <v>40.619999999999997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33.840000000000003</v>
      </c>
      <c r="AD57">
        <v>49.8</v>
      </c>
      <c r="AE57">
        <v>0</v>
      </c>
      <c r="AF57">
        <v>0</v>
      </c>
      <c r="AG57">
        <v>0</v>
      </c>
      <c r="AH57">
        <v>0</v>
      </c>
      <c r="AI57">
        <v>145.05000000000001</v>
      </c>
      <c r="AJ57">
        <v>0</v>
      </c>
      <c r="AK57">
        <v>0</v>
      </c>
      <c r="AL57">
        <v>38.68</v>
      </c>
      <c r="AM57">
        <v>96.7</v>
      </c>
      <c r="AN57">
        <v>0</v>
      </c>
      <c r="AO57">
        <v>106.37</v>
      </c>
      <c r="AP57">
        <v>0</v>
      </c>
      <c r="AQ57">
        <v>0</v>
      </c>
      <c r="AR57">
        <v>0</v>
      </c>
      <c r="AS57">
        <v>12.09</v>
      </c>
      <c r="AT57">
        <v>0</v>
      </c>
      <c r="AU57">
        <v>14.5</v>
      </c>
      <c r="AV57">
        <v>0</v>
      </c>
      <c r="AW57">
        <v>0</v>
      </c>
      <c r="AX57">
        <v>0</v>
      </c>
      <c r="AY57">
        <v>33.840000000000003</v>
      </c>
      <c r="AZ57">
        <v>0.57999999999999996</v>
      </c>
      <c r="BA57">
        <v>0.97</v>
      </c>
      <c r="BB57">
        <v>0.97</v>
      </c>
      <c r="BC57">
        <v>3.87</v>
      </c>
      <c r="BD57">
        <v>0.59</v>
      </c>
      <c r="BE57">
        <v>19.34</v>
      </c>
      <c r="BF57">
        <v>16.440000000000001</v>
      </c>
      <c r="BG57">
        <v>3.87</v>
      </c>
      <c r="BH57">
        <v>0.97</v>
      </c>
      <c r="BI57">
        <v>96.7</v>
      </c>
      <c r="BJ57">
        <v>48.35</v>
      </c>
      <c r="BK57">
        <v>5.73</v>
      </c>
      <c r="BL57">
        <v>0.59</v>
      </c>
      <c r="BM57">
        <v>35</v>
      </c>
      <c r="BN57">
        <v>15</v>
      </c>
    </row>
    <row r="58" spans="1:66">
      <c r="G58" t="s">
        <v>100</v>
      </c>
      <c r="H58" s="115">
        <v>438.74</v>
      </c>
      <c r="I58" s="88">
        <v>148.93</v>
      </c>
      <c r="J58" s="88">
        <v>151.37</v>
      </c>
      <c r="K58" s="88">
        <v>40.619999999999997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33.840000000000003</v>
      </c>
      <c r="AD58">
        <v>49.8</v>
      </c>
      <c r="AE58">
        <v>0</v>
      </c>
      <c r="AF58">
        <v>0</v>
      </c>
      <c r="AG58">
        <v>0</v>
      </c>
      <c r="AH58">
        <v>0</v>
      </c>
      <c r="AI58">
        <v>145.05000000000001</v>
      </c>
      <c r="AJ58">
        <v>0</v>
      </c>
      <c r="AK58">
        <v>0</v>
      </c>
      <c r="AL58">
        <v>38.68</v>
      </c>
      <c r="AM58">
        <v>96.7</v>
      </c>
      <c r="AN58">
        <v>0</v>
      </c>
      <c r="AO58">
        <v>106.37</v>
      </c>
      <c r="AP58">
        <v>0</v>
      </c>
      <c r="AQ58">
        <v>0</v>
      </c>
      <c r="AR58">
        <v>0</v>
      </c>
      <c r="AS58">
        <v>12.09</v>
      </c>
      <c r="AT58">
        <v>0</v>
      </c>
      <c r="AU58">
        <v>14.5</v>
      </c>
      <c r="AV58">
        <v>0</v>
      </c>
      <c r="AW58">
        <v>0</v>
      </c>
      <c r="AX58">
        <v>0</v>
      </c>
      <c r="AY58">
        <v>33.840000000000003</v>
      </c>
      <c r="AZ58">
        <v>0.57999999999999996</v>
      </c>
      <c r="BA58">
        <v>0.97</v>
      </c>
      <c r="BB58">
        <v>0.97</v>
      </c>
      <c r="BC58">
        <v>3.87</v>
      </c>
      <c r="BD58">
        <v>0.59</v>
      </c>
      <c r="BE58">
        <v>19.34</v>
      </c>
      <c r="BF58">
        <v>16.440000000000001</v>
      </c>
      <c r="BG58">
        <v>3.87</v>
      </c>
      <c r="BH58">
        <v>0.97</v>
      </c>
      <c r="BI58">
        <v>96.7</v>
      </c>
      <c r="BJ58">
        <v>48.35</v>
      </c>
      <c r="BK58">
        <v>5.73</v>
      </c>
      <c r="BL58">
        <v>0.59</v>
      </c>
      <c r="BM58">
        <v>35</v>
      </c>
      <c r="BN58">
        <v>15</v>
      </c>
    </row>
    <row r="59" spans="1:66">
      <c r="G59" t="s">
        <v>101</v>
      </c>
      <c r="H59" s="115">
        <v>438.74</v>
      </c>
      <c r="I59" s="88">
        <v>148.93</v>
      </c>
      <c r="J59" s="88">
        <v>151.29000000000002</v>
      </c>
      <c r="K59" s="88">
        <v>40.619999999999997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33.840000000000003</v>
      </c>
      <c r="AD59">
        <v>49.8</v>
      </c>
      <c r="AE59">
        <v>0</v>
      </c>
      <c r="AF59">
        <v>0</v>
      </c>
      <c r="AG59">
        <v>0</v>
      </c>
      <c r="AH59">
        <v>0</v>
      </c>
      <c r="AI59">
        <v>145.05000000000001</v>
      </c>
      <c r="AJ59">
        <v>0</v>
      </c>
      <c r="AK59">
        <v>0</v>
      </c>
      <c r="AL59">
        <v>38.68</v>
      </c>
      <c r="AM59">
        <v>96.7</v>
      </c>
      <c r="AN59">
        <v>0</v>
      </c>
      <c r="AO59">
        <v>106.37</v>
      </c>
      <c r="AP59">
        <v>0</v>
      </c>
      <c r="AQ59">
        <v>0</v>
      </c>
      <c r="AR59">
        <v>0</v>
      </c>
      <c r="AS59">
        <v>12.09</v>
      </c>
      <c r="AT59">
        <v>0</v>
      </c>
      <c r="AU59">
        <v>14.5</v>
      </c>
      <c r="AV59">
        <v>0</v>
      </c>
      <c r="AW59">
        <v>0</v>
      </c>
      <c r="AX59">
        <v>0</v>
      </c>
      <c r="AY59">
        <v>33.840000000000003</v>
      </c>
      <c r="AZ59">
        <v>0.57999999999999996</v>
      </c>
      <c r="BA59">
        <v>0.97</v>
      </c>
      <c r="BB59">
        <v>0.97</v>
      </c>
      <c r="BC59">
        <v>3.87</v>
      </c>
      <c r="BD59">
        <v>0.59</v>
      </c>
      <c r="BE59">
        <v>19.34</v>
      </c>
      <c r="BF59">
        <v>16.440000000000001</v>
      </c>
      <c r="BG59">
        <v>3.87</v>
      </c>
      <c r="BH59">
        <v>0.97</v>
      </c>
      <c r="BI59">
        <v>96.7</v>
      </c>
      <c r="BJ59">
        <v>48.35</v>
      </c>
      <c r="BK59">
        <v>5.65</v>
      </c>
      <c r="BL59">
        <v>0.59</v>
      </c>
      <c r="BM59">
        <v>35</v>
      </c>
      <c r="BN59">
        <v>15</v>
      </c>
    </row>
    <row r="60" spans="1:66">
      <c r="G60" t="s">
        <v>102</v>
      </c>
      <c r="H60" s="115">
        <v>438.74</v>
      </c>
      <c r="I60" s="88">
        <v>148.93</v>
      </c>
      <c r="J60" s="88">
        <v>151.29000000000002</v>
      </c>
      <c r="K60" s="88">
        <v>40.619999999999997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33.840000000000003</v>
      </c>
      <c r="AD60">
        <v>49.8</v>
      </c>
      <c r="AE60">
        <v>0</v>
      </c>
      <c r="AF60">
        <v>0</v>
      </c>
      <c r="AG60">
        <v>0</v>
      </c>
      <c r="AH60">
        <v>0</v>
      </c>
      <c r="AI60">
        <v>145.05000000000001</v>
      </c>
      <c r="AJ60">
        <v>0</v>
      </c>
      <c r="AK60">
        <v>0</v>
      </c>
      <c r="AL60">
        <v>38.68</v>
      </c>
      <c r="AM60">
        <v>96.7</v>
      </c>
      <c r="AN60">
        <v>0</v>
      </c>
      <c r="AO60">
        <v>106.37</v>
      </c>
      <c r="AP60">
        <v>0</v>
      </c>
      <c r="AQ60">
        <v>0</v>
      </c>
      <c r="AR60">
        <v>0</v>
      </c>
      <c r="AS60">
        <v>12.09</v>
      </c>
      <c r="AT60">
        <v>0</v>
      </c>
      <c r="AU60">
        <v>14.5</v>
      </c>
      <c r="AV60">
        <v>0</v>
      </c>
      <c r="AW60">
        <v>0</v>
      </c>
      <c r="AX60">
        <v>0</v>
      </c>
      <c r="AY60">
        <v>33.840000000000003</v>
      </c>
      <c r="AZ60">
        <v>0.57999999999999996</v>
      </c>
      <c r="BA60">
        <v>0.97</v>
      </c>
      <c r="BB60">
        <v>0.97</v>
      </c>
      <c r="BC60">
        <v>3.87</v>
      </c>
      <c r="BD60">
        <v>0.59</v>
      </c>
      <c r="BE60">
        <v>19.34</v>
      </c>
      <c r="BF60">
        <v>16.440000000000001</v>
      </c>
      <c r="BG60">
        <v>3.87</v>
      </c>
      <c r="BH60">
        <v>0.97</v>
      </c>
      <c r="BI60">
        <v>96.7</v>
      </c>
      <c r="BJ60">
        <v>48.35</v>
      </c>
      <c r="BK60">
        <v>5.65</v>
      </c>
      <c r="BL60">
        <v>0.59</v>
      </c>
      <c r="BM60">
        <v>35</v>
      </c>
      <c r="BN60">
        <v>15</v>
      </c>
    </row>
    <row r="61" spans="1:66">
      <c r="G61" t="s">
        <v>103</v>
      </c>
      <c r="H61" s="115">
        <v>437.34000000000003</v>
      </c>
      <c r="I61" s="88">
        <v>148.33000000000001</v>
      </c>
      <c r="J61" s="88">
        <v>151.29000000000002</v>
      </c>
      <c r="K61" s="88">
        <v>40.619999999999997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33.840000000000003</v>
      </c>
      <c r="AD61">
        <v>49.8</v>
      </c>
      <c r="AE61">
        <v>0</v>
      </c>
      <c r="AF61">
        <v>0</v>
      </c>
      <c r="AG61">
        <v>0</v>
      </c>
      <c r="AH61">
        <v>0</v>
      </c>
      <c r="AI61">
        <v>145.05000000000001</v>
      </c>
      <c r="AJ61">
        <v>0</v>
      </c>
      <c r="AK61">
        <v>0</v>
      </c>
      <c r="AL61">
        <v>38.68</v>
      </c>
      <c r="AM61">
        <v>96.7</v>
      </c>
      <c r="AN61">
        <v>0</v>
      </c>
      <c r="AO61">
        <v>106.37</v>
      </c>
      <c r="AP61">
        <v>0</v>
      </c>
      <c r="AQ61">
        <v>0</v>
      </c>
      <c r="AR61">
        <v>0</v>
      </c>
      <c r="AS61">
        <v>12.09</v>
      </c>
      <c r="AT61">
        <v>0</v>
      </c>
      <c r="AU61">
        <v>14.5</v>
      </c>
      <c r="AV61">
        <v>0</v>
      </c>
      <c r="AW61">
        <v>0</v>
      </c>
      <c r="AX61">
        <v>0</v>
      </c>
      <c r="AY61">
        <v>33.840000000000003</v>
      </c>
      <c r="AZ61">
        <v>0.57999999999999996</v>
      </c>
      <c r="BA61">
        <v>0.97</v>
      </c>
      <c r="BB61">
        <v>0.97</v>
      </c>
      <c r="BC61">
        <v>3.87</v>
      </c>
      <c r="BD61">
        <v>0.59</v>
      </c>
      <c r="BE61">
        <v>19.34</v>
      </c>
      <c r="BF61">
        <v>16.440000000000001</v>
      </c>
      <c r="BG61">
        <v>3.87</v>
      </c>
      <c r="BH61">
        <v>0.97</v>
      </c>
      <c r="BI61">
        <v>96.7</v>
      </c>
      <c r="BJ61">
        <v>48.35</v>
      </c>
      <c r="BK61">
        <v>5.65</v>
      </c>
      <c r="BL61">
        <v>0.59</v>
      </c>
      <c r="BM61">
        <v>33.6</v>
      </c>
      <c r="BN61">
        <v>14.4</v>
      </c>
    </row>
    <row r="62" spans="1:66">
      <c r="G62" t="s">
        <v>104</v>
      </c>
      <c r="H62" s="115">
        <v>435.24</v>
      </c>
      <c r="I62" s="88">
        <v>161.94</v>
      </c>
      <c r="J62" s="88">
        <v>151.29000000000002</v>
      </c>
      <c r="K62" s="88">
        <v>47.389999999999993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33.840000000000003</v>
      </c>
      <c r="AD62">
        <v>49.8</v>
      </c>
      <c r="AE62">
        <v>0</v>
      </c>
      <c r="AF62">
        <v>0</v>
      </c>
      <c r="AG62">
        <v>0</v>
      </c>
      <c r="AH62">
        <v>0</v>
      </c>
      <c r="AI62">
        <v>145.05000000000001</v>
      </c>
      <c r="AJ62">
        <v>0</v>
      </c>
      <c r="AK62">
        <v>0</v>
      </c>
      <c r="AL62">
        <v>38.68</v>
      </c>
      <c r="AM62">
        <v>96.7</v>
      </c>
      <c r="AN62">
        <v>0</v>
      </c>
      <c r="AO62">
        <v>120.88</v>
      </c>
      <c r="AP62">
        <v>0</v>
      </c>
      <c r="AQ62">
        <v>0</v>
      </c>
      <c r="AR62">
        <v>0</v>
      </c>
      <c r="AS62">
        <v>12.09</v>
      </c>
      <c r="AT62">
        <v>0</v>
      </c>
      <c r="AU62">
        <v>14.5</v>
      </c>
      <c r="AV62">
        <v>0</v>
      </c>
      <c r="AW62">
        <v>0</v>
      </c>
      <c r="AX62">
        <v>0</v>
      </c>
      <c r="AY62">
        <v>33.840000000000003</v>
      </c>
      <c r="AZ62">
        <v>0.57999999999999996</v>
      </c>
      <c r="BA62">
        <v>0.97</v>
      </c>
      <c r="BB62">
        <v>0.97</v>
      </c>
      <c r="BC62">
        <v>3.87</v>
      </c>
      <c r="BD62">
        <v>0.59</v>
      </c>
      <c r="BE62">
        <v>19.34</v>
      </c>
      <c r="BF62">
        <v>23.21</v>
      </c>
      <c r="BG62">
        <v>3.87</v>
      </c>
      <c r="BH62">
        <v>0.97</v>
      </c>
      <c r="BI62">
        <v>96.7</v>
      </c>
      <c r="BJ62">
        <v>48.35</v>
      </c>
      <c r="BK62">
        <v>5.65</v>
      </c>
      <c r="BL62">
        <v>0.59</v>
      </c>
      <c r="BM62">
        <v>31.5</v>
      </c>
      <c r="BN62">
        <v>13.5</v>
      </c>
    </row>
    <row r="63" spans="1:66">
      <c r="G63" t="s">
        <v>105</v>
      </c>
      <c r="H63" s="115">
        <v>670.05000000000018</v>
      </c>
      <c r="I63" s="88">
        <v>161.04</v>
      </c>
      <c r="J63" s="88">
        <v>151.37</v>
      </c>
      <c r="K63" s="88">
        <v>47.389999999999993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33.840000000000003</v>
      </c>
      <c r="AD63">
        <v>49.8</v>
      </c>
      <c r="AE63">
        <v>0</v>
      </c>
      <c r="AF63">
        <v>102.5</v>
      </c>
      <c r="AG63">
        <v>96.7</v>
      </c>
      <c r="AH63">
        <v>0</v>
      </c>
      <c r="AI63">
        <v>145.05000000000001</v>
      </c>
      <c r="AJ63">
        <v>0</v>
      </c>
      <c r="AK63">
        <v>0</v>
      </c>
      <c r="AL63">
        <v>76.39</v>
      </c>
      <c r="AM63">
        <v>96.7</v>
      </c>
      <c r="AN63">
        <v>0</v>
      </c>
      <c r="AO63">
        <v>120.88</v>
      </c>
      <c r="AP63">
        <v>0</v>
      </c>
      <c r="AQ63">
        <v>0</v>
      </c>
      <c r="AR63">
        <v>0</v>
      </c>
      <c r="AS63">
        <v>12.09</v>
      </c>
      <c r="AT63">
        <v>0</v>
      </c>
      <c r="AU63">
        <v>14.5</v>
      </c>
      <c r="AV63">
        <v>0</v>
      </c>
      <c r="AW63">
        <v>0</v>
      </c>
      <c r="AX63">
        <v>0</v>
      </c>
      <c r="AY63">
        <v>33.840000000000003</v>
      </c>
      <c r="AZ63">
        <v>0.57999999999999996</v>
      </c>
      <c r="BA63">
        <v>0.97</v>
      </c>
      <c r="BB63">
        <v>0.97</v>
      </c>
      <c r="BC63">
        <v>3.87</v>
      </c>
      <c r="BD63">
        <v>0.59</v>
      </c>
      <c r="BE63">
        <v>19.34</v>
      </c>
      <c r="BF63">
        <v>23.21</v>
      </c>
      <c r="BG63">
        <v>3.87</v>
      </c>
      <c r="BH63">
        <v>0.97</v>
      </c>
      <c r="BI63">
        <v>96.7</v>
      </c>
      <c r="BJ63">
        <v>48.35</v>
      </c>
      <c r="BK63">
        <v>5.73</v>
      </c>
      <c r="BL63">
        <v>0.59</v>
      </c>
      <c r="BM63">
        <v>29.4</v>
      </c>
      <c r="BN63">
        <v>12.6</v>
      </c>
    </row>
    <row r="64" spans="1:66">
      <c r="G64" t="s">
        <v>106</v>
      </c>
      <c r="H64" s="115">
        <v>668.6500000000002</v>
      </c>
      <c r="I64" s="88">
        <v>160.44</v>
      </c>
      <c r="J64" s="88">
        <v>151.37</v>
      </c>
      <c r="K64" s="88">
        <v>47.389999999999993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33.840000000000003</v>
      </c>
      <c r="AD64">
        <v>49.8</v>
      </c>
      <c r="AE64">
        <v>0</v>
      </c>
      <c r="AF64">
        <v>102.5</v>
      </c>
      <c r="AG64">
        <v>96.7</v>
      </c>
      <c r="AH64">
        <v>0</v>
      </c>
      <c r="AI64">
        <v>145.05000000000001</v>
      </c>
      <c r="AJ64">
        <v>0</v>
      </c>
      <c r="AK64">
        <v>0</v>
      </c>
      <c r="AL64">
        <v>76.39</v>
      </c>
      <c r="AM64">
        <v>96.7</v>
      </c>
      <c r="AN64">
        <v>0</v>
      </c>
      <c r="AO64">
        <v>120.88</v>
      </c>
      <c r="AP64">
        <v>0</v>
      </c>
      <c r="AQ64">
        <v>0</v>
      </c>
      <c r="AR64">
        <v>0</v>
      </c>
      <c r="AS64">
        <v>12.09</v>
      </c>
      <c r="AT64">
        <v>0</v>
      </c>
      <c r="AU64">
        <v>14.5</v>
      </c>
      <c r="AV64">
        <v>0</v>
      </c>
      <c r="AW64">
        <v>0</v>
      </c>
      <c r="AX64">
        <v>0</v>
      </c>
      <c r="AY64">
        <v>33.840000000000003</v>
      </c>
      <c r="AZ64">
        <v>0.57999999999999996</v>
      </c>
      <c r="BA64">
        <v>0.97</v>
      </c>
      <c r="BB64">
        <v>0.97</v>
      </c>
      <c r="BC64">
        <v>3.87</v>
      </c>
      <c r="BD64">
        <v>0.59</v>
      </c>
      <c r="BE64">
        <v>19.34</v>
      </c>
      <c r="BF64">
        <v>23.21</v>
      </c>
      <c r="BG64">
        <v>3.87</v>
      </c>
      <c r="BH64">
        <v>0.97</v>
      </c>
      <c r="BI64">
        <v>96.7</v>
      </c>
      <c r="BJ64">
        <v>48.35</v>
      </c>
      <c r="BK64">
        <v>5.73</v>
      </c>
      <c r="BL64">
        <v>0.59</v>
      </c>
      <c r="BM64">
        <v>28</v>
      </c>
      <c r="BN64">
        <v>12</v>
      </c>
    </row>
    <row r="65" spans="7:66">
      <c r="G65" t="s">
        <v>107</v>
      </c>
      <c r="H65" s="115">
        <v>669.35000000000025</v>
      </c>
      <c r="I65" s="88">
        <v>141.40000000000003</v>
      </c>
      <c r="J65" s="88">
        <v>151.37</v>
      </c>
      <c r="K65" s="88">
        <v>47.389999999999993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33.840000000000003</v>
      </c>
      <c r="AD65">
        <v>49.8</v>
      </c>
      <c r="AE65">
        <v>0</v>
      </c>
      <c r="AF65">
        <v>102.5</v>
      </c>
      <c r="AG65">
        <v>96.7</v>
      </c>
      <c r="AH65">
        <v>0</v>
      </c>
      <c r="AI65">
        <v>145.05000000000001</v>
      </c>
      <c r="AJ65">
        <v>0</v>
      </c>
      <c r="AK65">
        <v>0</v>
      </c>
      <c r="AL65">
        <v>76.39</v>
      </c>
      <c r="AM65">
        <v>96.7</v>
      </c>
      <c r="AN65">
        <v>0</v>
      </c>
      <c r="AO65">
        <v>101.54</v>
      </c>
      <c r="AP65">
        <v>0</v>
      </c>
      <c r="AQ65">
        <v>0</v>
      </c>
      <c r="AR65">
        <v>0</v>
      </c>
      <c r="AS65">
        <v>12.09</v>
      </c>
      <c r="AT65">
        <v>0</v>
      </c>
      <c r="AU65">
        <v>14.5</v>
      </c>
      <c r="AV65">
        <v>0</v>
      </c>
      <c r="AW65">
        <v>0</v>
      </c>
      <c r="AX65">
        <v>0</v>
      </c>
      <c r="AY65">
        <v>33.840000000000003</v>
      </c>
      <c r="AZ65">
        <v>0.57999999999999996</v>
      </c>
      <c r="BA65">
        <v>0.97</v>
      </c>
      <c r="BB65">
        <v>0.97</v>
      </c>
      <c r="BC65">
        <v>3.87</v>
      </c>
      <c r="BD65">
        <v>0.59</v>
      </c>
      <c r="BE65">
        <v>19.34</v>
      </c>
      <c r="BF65">
        <v>23.21</v>
      </c>
      <c r="BG65">
        <v>3.87</v>
      </c>
      <c r="BH65">
        <v>0.97</v>
      </c>
      <c r="BI65">
        <v>96.7</v>
      </c>
      <c r="BJ65">
        <v>48.35</v>
      </c>
      <c r="BK65">
        <v>5.73</v>
      </c>
      <c r="BL65">
        <v>0.59</v>
      </c>
      <c r="BM65">
        <v>28.7</v>
      </c>
      <c r="BN65">
        <v>12.3</v>
      </c>
    </row>
    <row r="66" spans="7:66">
      <c r="G66" t="s">
        <v>108</v>
      </c>
      <c r="H66" s="115">
        <v>667.25000000000023</v>
      </c>
      <c r="I66" s="88">
        <v>140.50000000000003</v>
      </c>
      <c r="J66" s="88">
        <v>151.37</v>
      </c>
      <c r="K66" s="88">
        <v>47.389999999999993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33.840000000000003</v>
      </c>
      <c r="AD66">
        <v>49.8</v>
      </c>
      <c r="AE66">
        <v>0</v>
      </c>
      <c r="AF66">
        <v>102.5</v>
      </c>
      <c r="AG66">
        <v>96.7</v>
      </c>
      <c r="AH66">
        <v>0</v>
      </c>
      <c r="AI66">
        <v>145.05000000000001</v>
      </c>
      <c r="AJ66">
        <v>0</v>
      </c>
      <c r="AK66">
        <v>0</v>
      </c>
      <c r="AL66">
        <v>76.39</v>
      </c>
      <c r="AM66">
        <v>96.7</v>
      </c>
      <c r="AN66">
        <v>0</v>
      </c>
      <c r="AO66">
        <v>101.54</v>
      </c>
      <c r="AP66">
        <v>0</v>
      </c>
      <c r="AQ66">
        <v>0</v>
      </c>
      <c r="AR66">
        <v>0</v>
      </c>
      <c r="AS66">
        <v>12.09</v>
      </c>
      <c r="AT66">
        <v>0</v>
      </c>
      <c r="AU66">
        <v>14.5</v>
      </c>
      <c r="AV66">
        <v>0</v>
      </c>
      <c r="AW66">
        <v>0</v>
      </c>
      <c r="AX66">
        <v>0</v>
      </c>
      <c r="AY66">
        <v>33.840000000000003</v>
      </c>
      <c r="AZ66">
        <v>0.57999999999999996</v>
      </c>
      <c r="BA66">
        <v>0.97</v>
      </c>
      <c r="BB66">
        <v>0.97</v>
      </c>
      <c r="BC66">
        <v>3.87</v>
      </c>
      <c r="BD66">
        <v>0.59</v>
      </c>
      <c r="BE66">
        <v>19.34</v>
      </c>
      <c r="BF66">
        <v>23.21</v>
      </c>
      <c r="BG66">
        <v>3.87</v>
      </c>
      <c r="BH66">
        <v>0.97</v>
      </c>
      <c r="BI66">
        <v>96.7</v>
      </c>
      <c r="BJ66">
        <v>48.35</v>
      </c>
      <c r="BK66">
        <v>5.73</v>
      </c>
      <c r="BL66">
        <v>0.59</v>
      </c>
      <c r="BM66">
        <v>26.6</v>
      </c>
      <c r="BN66">
        <v>11.4</v>
      </c>
    </row>
    <row r="67" spans="7:66">
      <c r="G67" t="s">
        <v>109</v>
      </c>
      <c r="H67" s="115">
        <v>665.1500000000002</v>
      </c>
      <c r="I67" s="88">
        <v>154.1</v>
      </c>
      <c r="J67" s="88">
        <v>151.47000000000003</v>
      </c>
      <c r="K67" s="88">
        <v>40.619999999999997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33.840000000000003</v>
      </c>
      <c r="AD67">
        <v>49.8</v>
      </c>
      <c r="AE67">
        <v>0</v>
      </c>
      <c r="AF67">
        <v>102.5</v>
      </c>
      <c r="AG67">
        <v>96.7</v>
      </c>
      <c r="AH67">
        <v>0</v>
      </c>
      <c r="AI67">
        <v>145.05000000000001</v>
      </c>
      <c r="AJ67">
        <v>0</v>
      </c>
      <c r="AK67">
        <v>0</v>
      </c>
      <c r="AL67">
        <v>76.39</v>
      </c>
      <c r="AM67">
        <v>96.7</v>
      </c>
      <c r="AN67">
        <v>0</v>
      </c>
      <c r="AO67">
        <v>116.04</v>
      </c>
      <c r="AP67">
        <v>0</v>
      </c>
      <c r="AQ67">
        <v>0</v>
      </c>
      <c r="AR67">
        <v>0</v>
      </c>
      <c r="AS67">
        <v>12.09</v>
      </c>
      <c r="AT67">
        <v>0</v>
      </c>
      <c r="AU67">
        <v>14.5</v>
      </c>
      <c r="AV67">
        <v>0</v>
      </c>
      <c r="AW67">
        <v>0</v>
      </c>
      <c r="AX67">
        <v>0</v>
      </c>
      <c r="AY67">
        <v>33.840000000000003</v>
      </c>
      <c r="AZ67">
        <v>0.57999999999999996</v>
      </c>
      <c r="BA67">
        <v>0.97</v>
      </c>
      <c r="BB67">
        <v>0.97</v>
      </c>
      <c r="BC67">
        <v>3.87</v>
      </c>
      <c r="BD67">
        <v>0.59</v>
      </c>
      <c r="BE67">
        <v>19.34</v>
      </c>
      <c r="BF67">
        <v>16.440000000000001</v>
      </c>
      <c r="BG67">
        <v>3.87</v>
      </c>
      <c r="BH67">
        <v>0.97</v>
      </c>
      <c r="BI67">
        <v>96.7</v>
      </c>
      <c r="BJ67">
        <v>48.35</v>
      </c>
      <c r="BK67">
        <v>5.83</v>
      </c>
      <c r="BL67">
        <v>0.59</v>
      </c>
      <c r="BM67">
        <v>24.5</v>
      </c>
      <c r="BN67">
        <v>10.5</v>
      </c>
    </row>
    <row r="68" spans="7:66">
      <c r="G68" t="s">
        <v>110</v>
      </c>
      <c r="H68" s="115">
        <v>663.05000000000018</v>
      </c>
      <c r="I68" s="88">
        <v>153.19999999999999</v>
      </c>
      <c r="J68" s="88">
        <v>151.47000000000003</v>
      </c>
      <c r="K68" s="88">
        <v>40.619999999999997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33.840000000000003</v>
      </c>
      <c r="AD68">
        <v>49.8</v>
      </c>
      <c r="AE68">
        <v>0</v>
      </c>
      <c r="AF68">
        <v>102.5</v>
      </c>
      <c r="AG68">
        <v>96.7</v>
      </c>
      <c r="AH68">
        <v>0</v>
      </c>
      <c r="AI68">
        <v>145.05000000000001</v>
      </c>
      <c r="AJ68">
        <v>0</v>
      </c>
      <c r="AK68">
        <v>0</v>
      </c>
      <c r="AL68">
        <v>76.39</v>
      </c>
      <c r="AM68">
        <v>96.7</v>
      </c>
      <c r="AN68">
        <v>0</v>
      </c>
      <c r="AO68">
        <v>116.04</v>
      </c>
      <c r="AP68">
        <v>0</v>
      </c>
      <c r="AQ68">
        <v>0</v>
      </c>
      <c r="AR68">
        <v>0</v>
      </c>
      <c r="AS68">
        <v>12.09</v>
      </c>
      <c r="AT68">
        <v>0</v>
      </c>
      <c r="AU68">
        <v>14.5</v>
      </c>
      <c r="AV68">
        <v>0</v>
      </c>
      <c r="AW68">
        <v>0</v>
      </c>
      <c r="AX68">
        <v>0</v>
      </c>
      <c r="AY68">
        <v>33.840000000000003</v>
      </c>
      <c r="AZ68">
        <v>0.57999999999999996</v>
      </c>
      <c r="BA68">
        <v>0.97</v>
      </c>
      <c r="BB68">
        <v>0.97</v>
      </c>
      <c r="BC68">
        <v>3.87</v>
      </c>
      <c r="BD68">
        <v>0.59</v>
      </c>
      <c r="BE68">
        <v>19.34</v>
      </c>
      <c r="BF68">
        <v>16.440000000000001</v>
      </c>
      <c r="BG68">
        <v>3.87</v>
      </c>
      <c r="BH68">
        <v>0.97</v>
      </c>
      <c r="BI68">
        <v>96.7</v>
      </c>
      <c r="BJ68">
        <v>48.35</v>
      </c>
      <c r="BK68">
        <v>5.83</v>
      </c>
      <c r="BL68">
        <v>0.59</v>
      </c>
      <c r="BM68">
        <v>22.4</v>
      </c>
      <c r="BN68">
        <v>9.6</v>
      </c>
    </row>
    <row r="69" spans="7:66">
      <c r="G69" t="s">
        <v>111</v>
      </c>
      <c r="H69" s="115">
        <v>660.95000000000016</v>
      </c>
      <c r="I69" s="88">
        <v>152.29999999999998</v>
      </c>
      <c r="J69" s="88">
        <v>151.47000000000003</v>
      </c>
      <c r="K69" s="88">
        <v>40.619999999999997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33.840000000000003</v>
      </c>
      <c r="AD69">
        <v>49.8</v>
      </c>
      <c r="AE69">
        <v>0</v>
      </c>
      <c r="AF69">
        <v>102.5</v>
      </c>
      <c r="AG69">
        <v>96.7</v>
      </c>
      <c r="AH69">
        <v>0</v>
      </c>
      <c r="AI69">
        <v>145.05000000000001</v>
      </c>
      <c r="AJ69">
        <v>0</v>
      </c>
      <c r="AK69">
        <v>0</v>
      </c>
      <c r="AL69">
        <v>76.39</v>
      </c>
      <c r="AM69">
        <v>96.7</v>
      </c>
      <c r="AN69">
        <v>0</v>
      </c>
      <c r="AO69">
        <v>116.04</v>
      </c>
      <c r="AP69">
        <v>0</v>
      </c>
      <c r="AQ69">
        <v>0</v>
      </c>
      <c r="AR69">
        <v>0</v>
      </c>
      <c r="AS69">
        <v>12.09</v>
      </c>
      <c r="AT69">
        <v>0</v>
      </c>
      <c r="AU69">
        <v>14.5</v>
      </c>
      <c r="AV69">
        <v>0</v>
      </c>
      <c r="AW69">
        <v>0</v>
      </c>
      <c r="AX69">
        <v>0</v>
      </c>
      <c r="AY69">
        <v>33.840000000000003</v>
      </c>
      <c r="AZ69">
        <v>0.57999999999999996</v>
      </c>
      <c r="BA69">
        <v>0.97</v>
      </c>
      <c r="BB69">
        <v>0.97</v>
      </c>
      <c r="BC69">
        <v>3.87</v>
      </c>
      <c r="BD69">
        <v>0.59</v>
      </c>
      <c r="BE69">
        <v>19.34</v>
      </c>
      <c r="BF69">
        <v>16.440000000000001</v>
      </c>
      <c r="BG69">
        <v>3.87</v>
      </c>
      <c r="BH69">
        <v>0.97</v>
      </c>
      <c r="BI69">
        <v>96.7</v>
      </c>
      <c r="BJ69">
        <v>48.35</v>
      </c>
      <c r="BK69">
        <v>5.83</v>
      </c>
      <c r="BL69">
        <v>0.59</v>
      </c>
      <c r="BM69">
        <v>20.3</v>
      </c>
      <c r="BN69">
        <v>8.6999999999999993</v>
      </c>
    </row>
    <row r="70" spans="7:66">
      <c r="G70" t="s">
        <v>112</v>
      </c>
      <c r="H70" s="115">
        <v>657.45000000000016</v>
      </c>
      <c r="I70" s="88">
        <v>150.79999999999998</v>
      </c>
      <c r="J70" s="88">
        <v>151.47000000000003</v>
      </c>
      <c r="K70" s="88">
        <v>40.619999999999997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33.840000000000003</v>
      </c>
      <c r="AD70">
        <v>49.8</v>
      </c>
      <c r="AE70">
        <v>0</v>
      </c>
      <c r="AF70">
        <v>102.5</v>
      </c>
      <c r="AG70">
        <v>96.7</v>
      </c>
      <c r="AH70">
        <v>0</v>
      </c>
      <c r="AI70">
        <v>145.05000000000001</v>
      </c>
      <c r="AJ70">
        <v>0</v>
      </c>
      <c r="AK70">
        <v>0</v>
      </c>
      <c r="AL70">
        <v>76.39</v>
      </c>
      <c r="AM70">
        <v>96.7</v>
      </c>
      <c r="AN70">
        <v>0</v>
      </c>
      <c r="AO70">
        <v>116.04</v>
      </c>
      <c r="AP70">
        <v>0</v>
      </c>
      <c r="AQ70">
        <v>0</v>
      </c>
      <c r="AR70">
        <v>0</v>
      </c>
      <c r="AS70">
        <v>12.09</v>
      </c>
      <c r="AT70">
        <v>0</v>
      </c>
      <c r="AU70">
        <v>14.5</v>
      </c>
      <c r="AV70">
        <v>0</v>
      </c>
      <c r="AW70">
        <v>0</v>
      </c>
      <c r="AX70">
        <v>0</v>
      </c>
      <c r="AY70">
        <v>33.840000000000003</v>
      </c>
      <c r="AZ70">
        <v>0.57999999999999996</v>
      </c>
      <c r="BA70">
        <v>0.97</v>
      </c>
      <c r="BB70">
        <v>0.97</v>
      </c>
      <c r="BC70">
        <v>3.87</v>
      </c>
      <c r="BD70">
        <v>0.59</v>
      </c>
      <c r="BE70">
        <v>19.34</v>
      </c>
      <c r="BF70">
        <v>16.440000000000001</v>
      </c>
      <c r="BG70">
        <v>3.87</v>
      </c>
      <c r="BH70">
        <v>0.97</v>
      </c>
      <c r="BI70">
        <v>96.7</v>
      </c>
      <c r="BJ70">
        <v>48.35</v>
      </c>
      <c r="BK70">
        <v>5.83</v>
      </c>
      <c r="BL70">
        <v>0.59</v>
      </c>
      <c r="BM70">
        <v>16.8</v>
      </c>
      <c r="BN70">
        <v>7.2</v>
      </c>
    </row>
    <row r="71" spans="7:66">
      <c r="G71" t="s">
        <v>113</v>
      </c>
      <c r="H71" s="115">
        <v>655.35000000000025</v>
      </c>
      <c r="I71" s="88">
        <v>130.56</v>
      </c>
      <c r="J71" s="88">
        <v>151.56</v>
      </c>
      <c r="K71" s="88">
        <v>40.619999999999997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33.840000000000003</v>
      </c>
      <c r="AD71">
        <v>49.8</v>
      </c>
      <c r="AE71">
        <v>0</v>
      </c>
      <c r="AF71">
        <v>102.5</v>
      </c>
      <c r="AG71">
        <v>96.7</v>
      </c>
      <c r="AH71">
        <v>0</v>
      </c>
      <c r="AI71">
        <v>145.05000000000001</v>
      </c>
      <c r="AJ71">
        <v>0</v>
      </c>
      <c r="AK71">
        <v>0</v>
      </c>
      <c r="AL71">
        <v>76.39</v>
      </c>
      <c r="AM71">
        <v>96.7</v>
      </c>
      <c r="AN71">
        <v>0</v>
      </c>
      <c r="AO71">
        <v>96.7</v>
      </c>
      <c r="AP71">
        <v>0</v>
      </c>
      <c r="AQ71">
        <v>0</v>
      </c>
      <c r="AR71">
        <v>0</v>
      </c>
      <c r="AS71">
        <v>12.09</v>
      </c>
      <c r="AT71">
        <v>0</v>
      </c>
      <c r="AU71">
        <v>14.5</v>
      </c>
      <c r="AV71">
        <v>0</v>
      </c>
      <c r="AW71">
        <v>0</v>
      </c>
      <c r="AX71">
        <v>0</v>
      </c>
      <c r="AY71">
        <v>33.840000000000003</v>
      </c>
      <c r="AZ71">
        <v>0.57999999999999996</v>
      </c>
      <c r="BA71">
        <v>0.97</v>
      </c>
      <c r="BB71">
        <v>0.97</v>
      </c>
      <c r="BC71">
        <v>3.87</v>
      </c>
      <c r="BD71">
        <v>0.59</v>
      </c>
      <c r="BE71">
        <v>19.34</v>
      </c>
      <c r="BF71">
        <v>16.440000000000001</v>
      </c>
      <c r="BG71">
        <v>3.87</v>
      </c>
      <c r="BH71">
        <v>0.97</v>
      </c>
      <c r="BI71">
        <v>96.7</v>
      </c>
      <c r="BJ71">
        <v>48.35</v>
      </c>
      <c r="BK71">
        <v>5.92</v>
      </c>
      <c r="BL71">
        <v>0.59</v>
      </c>
      <c r="BM71">
        <v>14.7</v>
      </c>
      <c r="BN71">
        <v>6.3</v>
      </c>
    </row>
    <row r="72" spans="7:66">
      <c r="G72" t="s">
        <v>114</v>
      </c>
      <c r="H72" s="115">
        <v>653.25000000000023</v>
      </c>
      <c r="I72" s="88">
        <v>129.66</v>
      </c>
      <c r="J72" s="88">
        <v>151.56</v>
      </c>
      <c r="K72" s="88">
        <v>40.619999999999997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33.840000000000003</v>
      </c>
      <c r="AD72">
        <v>49.8</v>
      </c>
      <c r="AE72">
        <v>0</v>
      </c>
      <c r="AF72">
        <v>102.5</v>
      </c>
      <c r="AG72">
        <v>96.7</v>
      </c>
      <c r="AH72">
        <v>0</v>
      </c>
      <c r="AI72">
        <v>145.05000000000001</v>
      </c>
      <c r="AJ72">
        <v>0</v>
      </c>
      <c r="AK72">
        <v>0</v>
      </c>
      <c r="AL72">
        <v>76.39</v>
      </c>
      <c r="AM72">
        <v>96.7</v>
      </c>
      <c r="AN72">
        <v>0</v>
      </c>
      <c r="AO72">
        <v>96.7</v>
      </c>
      <c r="AP72">
        <v>0</v>
      </c>
      <c r="AQ72">
        <v>0</v>
      </c>
      <c r="AR72">
        <v>0</v>
      </c>
      <c r="AS72">
        <v>12.09</v>
      </c>
      <c r="AT72">
        <v>0</v>
      </c>
      <c r="AU72">
        <v>14.5</v>
      </c>
      <c r="AV72">
        <v>0</v>
      </c>
      <c r="AW72">
        <v>0</v>
      </c>
      <c r="AX72">
        <v>0</v>
      </c>
      <c r="AY72">
        <v>33.840000000000003</v>
      </c>
      <c r="AZ72">
        <v>0.57999999999999996</v>
      </c>
      <c r="BA72">
        <v>0.97</v>
      </c>
      <c r="BB72">
        <v>0.97</v>
      </c>
      <c r="BC72">
        <v>3.87</v>
      </c>
      <c r="BD72">
        <v>0.59</v>
      </c>
      <c r="BE72">
        <v>19.34</v>
      </c>
      <c r="BF72">
        <v>16.440000000000001</v>
      </c>
      <c r="BG72">
        <v>3.87</v>
      </c>
      <c r="BH72">
        <v>0.97</v>
      </c>
      <c r="BI72">
        <v>96.7</v>
      </c>
      <c r="BJ72">
        <v>48.35</v>
      </c>
      <c r="BK72">
        <v>5.92</v>
      </c>
      <c r="BL72">
        <v>0.59</v>
      </c>
      <c r="BM72">
        <v>12.6</v>
      </c>
      <c r="BN72">
        <v>5.4</v>
      </c>
    </row>
    <row r="73" spans="7:66">
      <c r="G73" t="s">
        <v>115</v>
      </c>
      <c r="H73" s="115">
        <v>650.45000000000016</v>
      </c>
      <c r="I73" s="88">
        <v>128.46</v>
      </c>
      <c r="J73" s="88">
        <v>151.56</v>
      </c>
      <c r="K73" s="88">
        <v>40.619999999999997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33.840000000000003</v>
      </c>
      <c r="AD73">
        <v>49.8</v>
      </c>
      <c r="AE73">
        <v>0</v>
      </c>
      <c r="AF73">
        <v>102.5</v>
      </c>
      <c r="AG73">
        <v>96.7</v>
      </c>
      <c r="AH73">
        <v>0</v>
      </c>
      <c r="AI73">
        <v>145.05000000000001</v>
      </c>
      <c r="AJ73">
        <v>0</v>
      </c>
      <c r="AK73">
        <v>0</v>
      </c>
      <c r="AL73">
        <v>76.39</v>
      </c>
      <c r="AM73">
        <v>96.7</v>
      </c>
      <c r="AN73">
        <v>0</v>
      </c>
      <c r="AO73">
        <v>96.7</v>
      </c>
      <c r="AP73">
        <v>0</v>
      </c>
      <c r="AQ73">
        <v>0</v>
      </c>
      <c r="AR73">
        <v>0</v>
      </c>
      <c r="AS73">
        <v>12.09</v>
      </c>
      <c r="AT73">
        <v>0</v>
      </c>
      <c r="AU73">
        <v>14.5</v>
      </c>
      <c r="AV73">
        <v>0</v>
      </c>
      <c r="AW73">
        <v>0</v>
      </c>
      <c r="AX73">
        <v>0</v>
      </c>
      <c r="AY73">
        <v>33.840000000000003</v>
      </c>
      <c r="AZ73">
        <v>0.57999999999999996</v>
      </c>
      <c r="BA73">
        <v>0.97</v>
      </c>
      <c r="BB73">
        <v>0.97</v>
      </c>
      <c r="BC73">
        <v>3.87</v>
      </c>
      <c r="BD73">
        <v>0.59</v>
      </c>
      <c r="BE73">
        <v>19.34</v>
      </c>
      <c r="BF73">
        <v>16.440000000000001</v>
      </c>
      <c r="BG73">
        <v>3.87</v>
      </c>
      <c r="BH73">
        <v>0.97</v>
      </c>
      <c r="BI73">
        <v>96.7</v>
      </c>
      <c r="BJ73">
        <v>48.35</v>
      </c>
      <c r="BK73">
        <v>5.92</v>
      </c>
      <c r="BL73">
        <v>0.59</v>
      </c>
      <c r="BM73">
        <v>9.8000000000000007</v>
      </c>
      <c r="BN73">
        <v>4.2</v>
      </c>
    </row>
    <row r="74" spans="7:66">
      <c r="G74" t="s">
        <v>116</v>
      </c>
      <c r="H74" s="115">
        <v>648.35000000000025</v>
      </c>
      <c r="I74" s="88">
        <v>117.89</v>
      </c>
      <c r="J74" s="88">
        <v>151.56</v>
      </c>
      <c r="K74" s="88">
        <v>40.619999999999997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33.840000000000003</v>
      </c>
      <c r="AD74">
        <v>49.8</v>
      </c>
      <c r="AE74">
        <v>0</v>
      </c>
      <c r="AF74">
        <v>102.5</v>
      </c>
      <c r="AG74">
        <v>96.7</v>
      </c>
      <c r="AH74">
        <v>0</v>
      </c>
      <c r="AI74">
        <v>145.05000000000001</v>
      </c>
      <c r="AJ74">
        <v>0</v>
      </c>
      <c r="AK74">
        <v>0</v>
      </c>
      <c r="AL74">
        <v>76.39</v>
      </c>
      <c r="AM74">
        <v>96.7</v>
      </c>
      <c r="AN74">
        <v>0</v>
      </c>
      <c r="AO74">
        <v>87.03</v>
      </c>
      <c r="AP74">
        <v>0</v>
      </c>
      <c r="AQ74">
        <v>0</v>
      </c>
      <c r="AR74">
        <v>0</v>
      </c>
      <c r="AS74">
        <v>12.09</v>
      </c>
      <c r="AT74">
        <v>0</v>
      </c>
      <c r="AU74">
        <v>14.5</v>
      </c>
      <c r="AV74">
        <v>0</v>
      </c>
      <c r="AW74">
        <v>0</v>
      </c>
      <c r="AX74">
        <v>0</v>
      </c>
      <c r="AY74">
        <v>33.840000000000003</v>
      </c>
      <c r="AZ74">
        <v>0.57999999999999996</v>
      </c>
      <c r="BA74">
        <v>0.97</v>
      </c>
      <c r="BB74">
        <v>0.97</v>
      </c>
      <c r="BC74">
        <v>3.87</v>
      </c>
      <c r="BD74">
        <v>0.59</v>
      </c>
      <c r="BE74">
        <v>19.34</v>
      </c>
      <c r="BF74">
        <v>16.440000000000001</v>
      </c>
      <c r="BG74">
        <v>3.87</v>
      </c>
      <c r="BH74">
        <v>0.97</v>
      </c>
      <c r="BI74">
        <v>96.7</v>
      </c>
      <c r="BJ74">
        <v>48.35</v>
      </c>
      <c r="BK74">
        <v>5.92</v>
      </c>
      <c r="BL74">
        <v>0.59</v>
      </c>
      <c r="BM74">
        <v>7.7</v>
      </c>
      <c r="BN74">
        <v>3.3</v>
      </c>
    </row>
    <row r="75" spans="7:66">
      <c r="G75" t="s">
        <v>117</v>
      </c>
      <c r="H75" s="115">
        <v>551.15000000000009</v>
      </c>
      <c r="I75" s="88">
        <v>107.32000000000001</v>
      </c>
      <c r="J75" s="88">
        <v>151.65</v>
      </c>
      <c r="K75" s="88">
        <v>21.28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33.840000000000003</v>
      </c>
      <c r="AD75">
        <v>49.8</v>
      </c>
      <c r="AE75">
        <v>0</v>
      </c>
      <c r="AF75">
        <v>54.15</v>
      </c>
      <c r="AG75">
        <v>0</v>
      </c>
      <c r="AH75">
        <v>25.05</v>
      </c>
      <c r="AI75">
        <v>145.05000000000001</v>
      </c>
      <c r="AJ75">
        <v>0</v>
      </c>
      <c r="AK75">
        <v>0</v>
      </c>
      <c r="AL75">
        <v>76.39</v>
      </c>
      <c r="AM75">
        <v>96.7</v>
      </c>
      <c r="AN75">
        <v>24.9</v>
      </c>
      <c r="AO75">
        <v>77.36</v>
      </c>
      <c r="AP75">
        <v>0</v>
      </c>
      <c r="AQ75">
        <v>0</v>
      </c>
      <c r="AR75">
        <v>0</v>
      </c>
      <c r="AS75">
        <v>12.09</v>
      </c>
      <c r="AT75">
        <v>0</v>
      </c>
      <c r="AU75">
        <v>14.5</v>
      </c>
      <c r="AV75">
        <v>0</v>
      </c>
      <c r="AW75">
        <v>0</v>
      </c>
      <c r="AX75">
        <v>0</v>
      </c>
      <c r="AY75">
        <v>33.840000000000003</v>
      </c>
      <c r="AZ75">
        <v>0.57999999999999996</v>
      </c>
      <c r="BA75">
        <v>0.97</v>
      </c>
      <c r="BB75">
        <v>0.97</v>
      </c>
      <c r="BC75">
        <v>3.87</v>
      </c>
      <c r="BD75">
        <v>0.59</v>
      </c>
      <c r="BE75">
        <v>0</v>
      </c>
      <c r="BF75">
        <v>16.440000000000001</v>
      </c>
      <c r="BG75">
        <v>4.84</v>
      </c>
      <c r="BH75">
        <v>0</v>
      </c>
      <c r="BI75">
        <v>96.7</v>
      </c>
      <c r="BJ75">
        <v>48.35</v>
      </c>
      <c r="BK75">
        <v>6.01</v>
      </c>
      <c r="BL75">
        <v>0.59</v>
      </c>
      <c r="BM75">
        <v>5.6</v>
      </c>
      <c r="BN75">
        <v>2.4</v>
      </c>
    </row>
    <row r="76" spans="7:66">
      <c r="G76" t="s">
        <v>118</v>
      </c>
      <c r="H76" s="115">
        <v>549.05000000000007</v>
      </c>
      <c r="I76" s="88">
        <v>106.42</v>
      </c>
      <c r="J76" s="88">
        <v>151.65</v>
      </c>
      <c r="K76" s="88">
        <v>21.28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33.840000000000003</v>
      </c>
      <c r="AD76">
        <v>49.8</v>
      </c>
      <c r="AE76">
        <v>0</v>
      </c>
      <c r="AF76">
        <v>54.15</v>
      </c>
      <c r="AG76">
        <v>0</v>
      </c>
      <c r="AH76">
        <v>25.05</v>
      </c>
      <c r="AI76">
        <v>145.05000000000001</v>
      </c>
      <c r="AJ76">
        <v>0</v>
      </c>
      <c r="AK76">
        <v>0</v>
      </c>
      <c r="AL76">
        <v>76.39</v>
      </c>
      <c r="AM76">
        <v>96.7</v>
      </c>
      <c r="AN76">
        <v>24.9</v>
      </c>
      <c r="AO76">
        <v>77.36</v>
      </c>
      <c r="AP76">
        <v>0</v>
      </c>
      <c r="AQ76">
        <v>0</v>
      </c>
      <c r="AR76">
        <v>0</v>
      </c>
      <c r="AS76">
        <v>12.09</v>
      </c>
      <c r="AT76">
        <v>0</v>
      </c>
      <c r="AU76">
        <v>14.5</v>
      </c>
      <c r="AV76">
        <v>0</v>
      </c>
      <c r="AW76">
        <v>0</v>
      </c>
      <c r="AX76">
        <v>0</v>
      </c>
      <c r="AY76">
        <v>33.840000000000003</v>
      </c>
      <c r="AZ76">
        <v>0.57999999999999996</v>
      </c>
      <c r="BA76">
        <v>0.97</v>
      </c>
      <c r="BB76">
        <v>0.97</v>
      </c>
      <c r="BC76">
        <v>3.87</v>
      </c>
      <c r="BD76">
        <v>0.59</v>
      </c>
      <c r="BE76">
        <v>0</v>
      </c>
      <c r="BF76">
        <v>16.440000000000001</v>
      </c>
      <c r="BG76">
        <v>4.84</v>
      </c>
      <c r="BH76">
        <v>0</v>
      </c>
      <c r="BI76">
        <v>96.7</v>
      </c>
      <c r="BJ76">
        <v>48.35</v>
      </c>
      <c r="BK76">
        <v>6.01</v>
      </c>
      <c r="BL76">
        <v>0.59</v>
      </c>
      <c r="BM76">
        <v>3.5</v>
      </c>
      <c r="BN76">
        <v>1.5</v>
      </c>
    </row>
    <row r="77" spans="7:66">
      <c r="G77" t="s">
        <v>119</v>
      </c>
      <c r="H77" s="115">
        <v>547.65000000000009</v>
      </c>
      <c r="I77" s="88">
        <v>96.15</v>
      </c>
      <c r="J77" s="88">
        <v>151.65</v>
      </c>
      <c r="K77" s="88">
        <v>21.28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33.840000000000003</v>
      </c>
      <c r="AD77">
        <v>49.8</v>
      </c>
      <c r="AE77">
        <v>0</v>
      </c>
      <c r="AF77">
        <v>54.15</v>
      </c>
      <c r="AG77">
        <v>0</v>
      </c>
      <c r="AH77">
        <v>25.05</v>
      </c>
      <c r="AI77">
        <v>145.05000000000001</v>
      </c>
      <c r="AJ77">
        <v>0</v>
      </c>
      <c r="AK77">
        <v>0</v>
      </c>
      <c r="AL77">
        <v>76.39</v>
      </c>
      <c r="AM77">
        <v>96.7</v>
      </c>
      <c r="AN77">
        <v>24.9</v>
      </c>
      <c r="AO77">
        <v>67.69</v>
      </c>
      <c r="AP77">
        <v>0</v>
      </c>
      <c r="AQ77">
        <v>0</v>
      </c>
      <c r="AR77">
        <v>0</v>
      </c>
      <c r="AS77">
        <v>12.09</v>
      </c>
      <c r="AT77">
        <v>0</v>
      </c>
      <c r="AU77">
        <v>14.5</v>
      </c>
      <c r="AV77">
        <v>0</v>
      </c>
      <c r="AW77">
        <v>0</v>
      </c>
      <c r="AX77">
        <v>0</v>
      </c>
      <c r="AY77">
        <v>33.840000000000003</v>
      </c>
      <c r="AZ77">
        <v>0.57999999999999996</v>
      </c>
      <c r="BA77">
        <v>0.97</v>
      </c>
      <c r="BB77">
        <v>0.97</v>
      </c>
      <c r="BC77">
        <v>3.87</v>
      </c>
      <c r="BD77">
        <v>0.59</v>
      </c>
      <c r="BE77">
        <v>0</v>
      </c>
      <c r="BF77">
        <v>16.440000000000001</v>
      </c>
      <c r="BG77">
        <v>4.84</v>
      </c>
      <c r="BH77">
        <v>0</v>
      </c>
      <c r="BI77">
        <v>96.7</v>
      </c>
      <c r="BJ77">
        <v>48.35</v>
      </c>
      <c r="BK77">
        <v>6.01</v>
      </c>
      <c r="BL77">
        <v>0.59</v>
      </c>
      <c r="BM77">
        <v>2.1</v>
      </c>
      <c r="BN77">
        <v>0.9</v>
      </c>
    </row>
    <row r="78" spans="7:66">
      <c r="G78" t="s">
        <v>120</v>
      </c>
      <c r="H78" s="115">
        <v>546.95000000000005</v>
      </c>
      <c r="I78" s="88">
        <v>95.85</v>
      </c>
      <c r="J78" s="88">
        <v>151.65</v>
      </c>
      <c r="K78" s="88">
        <v>21.28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33.840000000000003</v>
      </c>
      <c r="AD78">
        <v>49.8</v>
      </c>
      <c r="AE78">
        <v>0</v>
      </c>
      <c r="AF78">
        <v>54.15</v>
      </c>
      <c r="AG78">
        <v>0</v>
      </c>
      <c r="AH78">
        <v>25.05</v>
      </c>
      <c r="AI78">
        <v>145.05000000000001</v>
      </c>
      <c r="AJ78">
        <v>0</v>
      </c>
      <c r="AK78">
        <v>0</v>
      </c>
      <c r="AL78">
        <v>76.39</v>
      </c>
      <c r="AM78">
        <v>96.7</v>
      </c>
      <c r="AN78">
        <v>24.9</v>
      </c>
      <c r="AO78">
        <v>67.69</v>
      </c>
      <c r="AP78">
        <v>0</v>
      </c>
      <c r="AQ78">
        <v>0</v>
      </c>
      <c r="AR78">
        <v>0</v>
      </c>
      <c r="AS78">
        <v>12.09</v>
      </c>
      <c r="AT78">
        <v>0</v>
      </c>
      <c r="AU78">
        <v>14.5</v>
      </c>
      <c r="AV78">
        <v>0</v>
      </c>
      <c r="AW78">
        <v>0</v>
      </c>
      <c r="AX78">
        <v>0</v>
      </c>
      <c r="AY78">
        <v>33.840000000000003</v>
      </c>
      <c r="AZ78">
        <v>0.57999999999999996</v>
      </c>
      <c r="BA78">
        <v>0.97</v>
      </c>
      <c r="BB78">
        <v>0.97</v>
      </c>
      <c r="BC78">
        <v>3.87</v>
      </c>
      <c r="BD78">
        <v>0.59</v>
      </c>
      <c r="BE78">
        <v>0</v>
      </c>
      <c r="BF78">
        <v>16.440000000000001</v>
      </c>
      <c r="BG78">
        <v>4.84</v>
      </c>
      <c r="BH78">
        <v>0</v>
      </c>
      <c r="BI78">
        <v>96.7</v>
      </c>
      <c r="BJ78">
        <v>48.35</v>
      </c>
      <c r="BK78">
        <v>6.01</v>
      </c>
      <c r="BL78">
        <v>0.59</v>
      </c>
      <c r="BM78">
        <v>1.4</v>
      </c>
      <c r="BN78">
        <v>0.6</v>
      </c>
    </row>
    <row r="79" spans="7:66">
      <c r="G79" t="s">
        <v>121</v>
      </c>
      <c r="H79" s="115">
        <v>545.55000000000007</v>
      </c>
      <c r="I79" s="88">
        <v>95.25</v>
      </c>
      <c r="J79" s="88">
        <v>151.75000000000003</v>
      </c>
      <c r="K79" s="88">
        <v>21.28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33.840000000000003</v>
      </c>
      <c r="AD79">
        <v>49.8</v>
      </c>
      <c r="AE79">
        <v>0</v>
      </c>
      <c r="AF79">
        <v>54.15</v>
      </c>
      <c r="AG79">
        <v>0</v>
      </c>
      <c r="AH79">
        <v>25.05</v>
      </c>
      <c r="AI79">
        <v>145.05000000000001</v>
      </c>
      <c r="AJ79">
        <v>0</v>
      </c>
      <c r="AK79">
        <v>0</v>
      </c>
      <c r="AL79">
        <v>76.39</v>
      </c>
      <c r="AM79">
        <v>96.7</v>
      </c>
      <c r="AN79">
        <v>24.9</v>
      </c>
      <c r="AO79">
        <v>67.69</v>
      </c>
      <c r="AP79">
        <v>0</v>
      </c>
      <c r="AQ79">
        <v>0</v>
      </c>
      <c r="AR79">
        <v>0</v>
      </c>
      <c r="AS79">
        <v>12.09</v>
      </c>
      <c r="AT79">
        <v>0</v>
      </c>
      <c r="AU79">
        <v>14.5</v>
      </c>
      <c r="AV79">
        <v>0</v>
      </c>
      <c r="AW79">
        <v>0</v>
      </c>
      <c r="AX79">
        <v>0</v>
      </c>
      <c r="AY79">
        <v>33.840000000000003</v>
      </c>
      <c r="AZ79">
        <v>0.57999999999999996</v>
      </c>
      <c r="BA79">
        <v>0.97</v>
      </c>
      <c r="BB79">
        <v>0.97</v>
      </c>
      <c r="BC79">
        <v>3.87</v>
      </c>
      <c r="BD79">
        <v>0.59</v>
      </c>
      <c r="BE79">
        <v>0</v>
      </c>
      <c r="BF79">
        <v>16.440000000000001</v>
      </c>
      <c r="BG79">
        <v>4.84</v>
      </c>
      <c r="BH79">
        <v>0</v>
      </c>
      <c r="BI79">
        <v>96.7</v>
      </c>
      <c r="BJ79">
        <v>48.35</v>
      </c>
      <c r="BK79">
        <v>6.11</v>
      </c>
      <c r="BL79">
        <v>0.59</v>
      </c>
      <c r="BM79">
        <v>0</v>
      </c>
      <c r="BN79">
        <v>0</v>
      </c>
    </row>
    <row r="80" spans="7:66">
      <c r="G80" t="s">
        <v>122</v>
      </c>
      <c r="H80" s="115">
        <v>545.55000000000007</v>
      </c>
      <c r="I80" s="88">
        <v>95.25</v>
      </c>
      <c r="J80" s="88">
        <v>151.75000000000003</v>
      </c>
      <c r="K80" s="88">
        <v>21.28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33.840000000000003</v>
      </c>
      <c r="AD80">
        <v>49.8</v>
      </c>
      <c r="AE80">
        <v>0</v>
      </c>
      <c r="AF80">
        <v>54.15</v>
      </c>
      <c r="AG80">
        <v>0</v>
      </c>
      <c r="AH80">
        <v>25.05</v>
      </c>
      <c r="AI80">
        <v>145.05000000000001</v>
      </c>
      <c r="AJ80">
        <v>0</v>
      </c>
      <c r="AK80">
        <v>0</v>
      </c>
      <c r="AL80">
        <v>76.39</v>
      </c>
      <c r="AM80">
        <v>96.7</v>
      </c>
      <c r="AN80">
        <v>24.9</v>
      </c>
      <c r="AO80">
        <v>67.69</v>
      </c>
      <c r="AP80">
        <v>0</v>
      </c>
      <c r="AQ80">
        <v>0</v>
      </c>
      <c r="AR80">
        <v>0</v>
      </c>
      <c r="AS80">
        <v>12.09</v>
      </c>
      <c r="AT80">
        <v>0</v>
      </c>
      <c r="AU80">
        <v>14.5</v>
      </c>
      <c r="AV80">
        <v>0</v>
      </c>
      <c r="AW80">
        <v>0</v>
      </c>
      <c r="AX80">
        <v>0</v>
      </c>
      <c r="AY80">
        <v>33.840000000000003</v>
      </c>
      <c r="AZ80">
        <v>0.57999999999999996</v>
      </c>
      <c r="BA80">
        <v>0.97</v>
      </c>
      <c r="BB80">
        <v>0.97</v>
      </c>
      <c r="BC80">
        <v>3.87</v>
      </c>
      <c r="BD80">
        <v>0.59</v>
      </c>
      <c r="BE80">
        <v>0</v>
      </c>
      <c r="BF80">
        <v>16.440000000000001</v>
      </c>
      <c r="BG80">
        <v>4.84</v>
      </c>
      <c r="BH80">
        <v>0</v>
      </c>
      <c r="BI80">
        <v>96.7</v>
      </c>
      <c r="BJ80">
        <v>48.35</v>
      </c>
      <c r="BK80">
        <v>6.11</v>
      </c>
      <c r="BL80">
        <v>0.59</v>
      </c>
      <c r="BM80">
        <v>0</v>
      </c>
      <c r="BN80">
        <v>0</v>
      </c>
    </row>
    <row r="81" spans="7:66">
      <c r="G81" t="s">
        <v>123</v>
      </c>
      <c r="H81" s="115">
        <v>545.55000000000007</v>
      </c>
      <c r="I81" s="88">
        <v>109.76</v>
      </c>
      <c r="J81" s="88">
        <v>151.75000000000003</v>
      </c>
      <c r="K81" s="88">
        <v>39.650000000000006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33.840000000000003</v>
      </c>
      <c r="AD81">
        <v>49.8</v>
      </c>
      <c r="AE81">
        <v>0</v>
      </c>
      <c r="AF81">
        <v>54.15</v>
      </c>
      <c r="AG81">
        <v>0</v>
      </c>
      <c r="AH81">
        <v>25.05</v>
      </c>
      <c r="AI81">
        <v>145.05000000000001</v>
      </c>
      <c r="AJ81">
        <v>0</v>
      </c>
      <c r="AK81">
        <v>0</v>
      </c>
      <c r="AL81">
        <v>76.39</v>
      </c>
      <c r="AM81">
        <v>96.7</v>
      </c>
      <c r="AN81">
        <v>24.9</v>
      </c>
      <c r="AO81">
        <v>82.2</v>
      </c>
      <c r="AP81">
        <v>0</v>
      </c>
      <c r="AQ81">
        <v>0</v>
      </c>
      <c r="AR81">
        <v>0</v>
      </c>
      <c r="AS81">
        <v>12.09</v>
      </c>
      <c r="AT81">
        <v>0</v>
      </c>
      <c r="AU81">
        <v>14.5</v>
      </c>
      <c r="AV81">
        <v>0</v>
      </c>
      <c r="AW81">
        <v>0</v>
      </c>
      <c r="AX81">
        <v>0</v>
      </c>
      <c r="AY81">
        <v>33.840000000000003</v>
      </c>
      <c r="AZ81">
        <v>0.57999999999999996</v>
      </c>
      <c r="BA81">
        <v>0.97</v>
      </c>
      <c r="BB81">
        <v>0.97</v>
      </c>
      <c r="BC81">
        <v>3.87</v>
      </c>
      <c r="BD81">
        <v>0.59</v>
      </c>
      <c r="BE81">
        <v>0</v>
      </c>
      <c r="BF81">
        <v>34.81</v>
      </c>
      <c r="BG81">
        <v>4.84</v>
      </c>
      <c r="BH81">
        <v>0</v>
      </c>
      <c r="BI81">
        <v>96.7</v>
      </c>
      <c r="BJ81">
        <v>48.35</v>
      </c>
      <c r="BK81">
        <v>6.11</v>
      </c>
      <c r="BL81">
        <v>0.59</v>
      </c>
      <c r="BM81">
        <v>0</v>
      </c>
      <c r="BN81">
        <v>0</v>
      </c>
    </row>
    <row r="82" spans="7:66">
      <c r="G82" t="s">
        <v>124</v>
      </c>
      <c r="H82" s="115">
        <v>545.55000000000007</v>
      </c>
      <c r="I82" s="88">
        <v>109.76</v>
      </c>
      <c r="J82" s="88">
        <v>151.75000000000003</v>
      </c>
      <c r="K82" s="88">
        <v>39.650000000000006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33.840000000000003</v>
      </c>
      <c r="AD82">
        <v>49.8</v>
      </c>
      <c r="AE82">
        <v>0</v>
      </c>
      <c r="AF82">
        <v>54.15</v>
      </c>
      <c r="AG82">
        <v>0</v>
      </c>
      <c r="AH82">
        <v>25.05</v>
      </c>
      <c r="AI82">
        <v>145.05000000000001</v>
      </c>
      <c r="AJ82">
        <v>0</v>
      </c>
      <c r="AK82">
        <v>0</v>
      </c>
      <c r="AL82">
        <v>76.39</v>
      </c>
      <c r="AM82">
        <v>96.7</v>
      </c>
      <c r="AN82">
        <v>24.9</v>
      </c>
      <c r="AO82">
        <v>82.2</v>
      </c>
      <c r="AP82">
        <v>0</v>
      </c>
      <c r="AQ82">
        <v>0</v>
      </c>
      <c r="AR82">
        <v>0</v>
      </c>
      <c r="AS82">
        <v>12.09</v>
      </c>
      <c r="AT82">
        <v>0</v>
      </c>
      <c r="AU82">
        <v>14.5</v>
      </c>
      <c r="AV82">
        <v>0</v>
      </c>
      <c r="AW82">
        <v>0</v>
      </c>
      <c r="AX82">
        <v>0</v>
      </c>
      <c r="AY82">
        <v>33.840000000000003</v>
      </c>
      <c r="AZ82">
        <v>0.57999999999999996</v>
      </c>
      <c r="BA82">
        <v>0.97</v>
      </c>
      <c r="BB82">
        <v>0.97</v>
      </c>
      <c r="BC82">
        <v>3.87</v>
      </c>
      <c r="BD82">
        <v>0.59</v>
      </c>
      <c r="BE82">
        <v>0</v>
      </c>
      <c r="BF82">
        <v>34.81</v>
      </c>
      <c r="BG82">
        <v>4.84</v>
      </c>
      <c r="BH82">
        <v>0</v>
      </c>
      <c r="BI82">
        <v>96.7</v>
      </c>
      <c r="BJ82">
        <v>48.35</v>
      </c>
      <c r="BK82">
        <v>6.11</v>
      </c>
      <c r="BL82">
        <v>0.59</v>
      </c>
      <c r="BM82">
        <v>0</v>
      </c>
      <c r="BN82">
        <v>0</v>
      </c>
    </row>
    <row r="83" spans="7:66">
      <c r="G83" t="s">
        <v>125</v>
      </c>
      <c r="H83" s="115">
        <v>590.91000000000008</v>
      </c>
      <c r="I83" s="88">
        <v>158.11000000000001</v>
      </c>
      <c r="J83" s="88">
        <v>151.94000000000003</v>
      </c>
      <c r="K83" s="88">
        <v>39.650000000000006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33.840000000000003</v>
      </c>
      <c r="AD83">
        <v>49.8</v>
      </c>
      <c r="AE83">
        <v>0</v>
      </c>
      <c r="AF83">
        <v>102.5</v>
      </c>
      <c r="AG83">
        <v>0</v>
      </c>
      <c r="AH83">
        <v>25.05</v>
      </c>
      <c r="AI83">
        <v>145.05000000000001</v>
      </c>
      <c r="AJ83">
        <v>0</v>
      </c>
      <c r="AK83">
        <v>0</v>
      </c>
      <c r="AL83">
        <v>76.39</v>
      </c>
      <c r="AM83">
        <v>96.7</v>
      </c>
      <c r="AN83">
        <v>24.9</v>
      </c>
      <c r="AO83">
        <v>82.2</v>
      </c>
      <c r="AP83">
        <v>0</v>
      </c>
      <c r="AQ83">
        <v>0</v>
      </c>
      <c r="AR83">
        <v>0</v>
      </c>
      <c r="AS83">
        <v>12.09</v>
      </c>
      <c r="AT83">
        <v>0</v>
      </c>
      <c r="AU83">
        <v>14.5</v>
      </c>
      <c r="AV83">
        <v>0</v>
      </c>
      <c r="AW83">
        <v>48.35</v>
      </c>
      <c r="AX83">
        <v>0</v>
      </c>
      <c r="AY83">
        <v>30.94</v>
      </c>
      <c r="AZ83">
        <v>0.57999999999999996</v>
      </c>
      <c r="BA83">
        <v>0.97</v>
      </c>
      <c r="BB83">
        <v>0.93</v>
      </c>
      <c r="BC83">
        <v>3.87</v>
      </c>
      <c r="BD83">
        <v>0.59</v>
      </c>
      <c r="BE83">
        <v>0</v>
      </c>
      <c r="BF83">
        <v>34.81</v>
      </c>
      <c r="BG83">
        <v>4.84</v>
      </c>
      <c r="BH83">
        <v>0</v>
      </c>
      <c r="BI83">
        <v>96.7</v>
      </c>
      <c r="BJ83">
        <v>48.35</v>
      </c>
      <c r="BK83">
        <v>6.3</v>
      </c>
      <c r="BL83">
        <v>0.59</v>
      </c>
      <c r="BM83">
        <v>0</v>
      </c>
      <c r="BN83">
        <v>0</v>
      </c>
    </row>
    <row r="84" spans="7:66">
      <c r="G84" t="s">
        <v>126</v>
      </c>
      <c r="H84" s="115">
        <v>590.91000000000008</v>
      </c>
      <c r="I84" s="88">
        <v>158.11000000000001</v>
      </c>
      <c r="J84" s="88">
        <v>151.94000000000003</v>
      </c>
      <c r="K84" s="88">
        <v>39.650000000000006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33.840000000000003</v>
      </c>
      <c r="AD84">
        <v>49.8</v>
      </c>
      <c r="AE84">
        <v>0</v>
      </c>
      <c r="AF84">
        <v>102.5</v>
      </c>
      <c r="AG84">
        <v>0</v>
      </c>
      <c r="AH84">
        <v>25.05</v>
      </c>
      <c r="AI84">
        <v>145.05000000000001</v>
      </c>
      <c r="AJ84">
        <v>0</v>
      </c>
      <c r="AK84">
        <v>0</v>
      </c>
      <c r="AL84">
        <v>76.39</v>
      </c>
      <c r="AM84">
        <v>96.7</v>
      </c>
      <c r="AN84">
        <v>24.9</v>
      </c>
      <c r="AO84">
        <v>82.2</v>
      </c>
      <c r="AP84">
        <v>0</v>
      </c>
      <c r="AQ84">
        <v>0</v>
      </c>
      <c r="AR84">
        <v>0</v>
      </c>
      <c r="AS84">
        <v>12.09</v>
      </c>
      <c r="AT84">
        <v>0</v>
      </c>
      <c r="AU84">
        <v>14.5</v>
      </c>
      <c r="AV84">
        <v>0</v>
      </c>
      <c r="AW84">
        <v>48.35</v>
      </c>
      <c r="AX84">
        <v>0</v>
      </c>
      <c r="AY84">
        <v>30.94</v>
      </c>
      <c r="AZ84">
        <v>0.57999999999999996</v>
      </c>
      <c r="BA84">
        <v>0.97</v>
      </c>
      <c r="BB84">
        <v>0.93</v>
      </c>
      <c r="BC84">
        <v>3.87</v>
      </c>
      <c r="BD84">
        <v>0.59</v>
      </c>
      <c r="BE84">
        <v>0</v>
      </c>
      <c r="BF84">
        <v>34.81</v>
      </c>
      <c r="BG84">
        <v>4.84</v>
      </c>
      <c r="BH84">
        <v>0</v>
      </c>
      <c r="BI84">
        <v>96.7</v>
      </c>
      <c r="BJ84">
        <v>48.35</v>
      </c>
      <c r="BK84">
        <v>6.3</v>
      </c>
      <c r="BL84">
        <v>0.59</v>
      </c>
      <c r="BM84">
        <v>0</v>
      </c>
      <c r="BN84">
        <v>0</v>
      </c>
    </row>
    <row r="85" spans="7:66">
      <c r="G85" t="s">
        <v>127</v>
      </c>
      <c r="H85" s="115">
        <v>735.96000000000015</v>
      </c>
      <c r="I85" s="88">
        <v>172.61</v>
      </c>
      <c r="J85" s="88">
        <v>151.94000000000003</v>
      </c>
      <c r="K85" s="88">
        <v>39.650000000000006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33.840000000000003</v>
      </c>
      <c r="AD85">
        <v>49.8</v>
      </c>
      <c r="AE85">
        <v>0</v>
      </c>
      <c r="AF85">
        <v>102.5</v>
      </c>
      <c r="AG85">
        <v>145.05000000000001</v>
      </c>
      <c r="AH85">
        <v>25.05</v>
      </c>
      <c r="AI85">
        <v>145.05000000000001</v>
      </c>
      <c r="AJ85">
        <v>0</v>
      </c>
      <c r="AK85">
        <v>0</v>
      </c>
      <c r="AL85">
        <v>76.39</v>
      </c>
      <c r="AM85">
        <v>96.7</v>
      </c>
      <c r="AN85">
        <v>24.9</v>
      </c>
      <c r="AO85">
        <v>96.7</v>
      </c>
      <c r="AP85">
        <v>0</v>
      </c>
      <c r="AQ85">
        <v>0</v>
      </c>
      <c r="AR85">
        <v>0</v>
      </c>
      <c r="AS85">
        <v>12.09</v>
      </c>
      <c r="AT85">
        <v>0</v>
      </c>
      <c r="AU85">
        <v>14.5</v>
      </c>
      <c r="AV85">
        <v>0</v>
      </c>
      <c r="AW85">
        <v>48.35</v>
      </c>
      <c r="AX85">
        <v>0</v>
      </c>
      <c r="AY85">
        <v>30.94</v>
      </c>
      <c r="AZ85">
        <v>0.57999999999999996</v>
      </c>
      <c r="BA85">
        <v>0.97</v>
      </c>
      <c r="BB85">
        <v>0.93</v>
      </c>
      <c r="BC85">
        <v>3.87</v>
      </c>
      <c r="BD85">
        <v>0.59</v>
      </c>
      <c r="BE85">
        <v>0</v>
      </c>
      <c r="BF85">
        <v>34.81</v>
      </c>
      <c r="BG85">
        <v>4.84</v>
      </c>
      <c r="BH85">
        <v>0</v>
      </c>
      <c r="BI85">
        <v>96.7</v>
      </c>
      <c r="BJ85">
        <v>48.35</v>
      </c>
      <c r="BK85">
        <v>6.3</v>
      </c>
      <c r="BL85">
        <v>0.59</v>
      </c>
      <c r="BM85">
        <v>0</v>
      </c>
      <c r="BN85">
        <v>0</v>
      </c>
    </row>
    <row r="86" spans="7:66">
      <c r="G86" t="s">
        <v>128</v>
      </c>
      <c r="H86" s="115">
        <v>735.96000000000015</v>
      </c>
      <c r="I86" s="88">
        <v>172.61</v>
      </c>
      <c r="J86" s="88">
        <v>151.94000000000003</v>
      </c>
      <c r="K86" s="88">
        <v>39.650000000000006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33.840000000000003</v>
      </c>
      <c r="AD86">
        <v>49.8</v>
      </c>
      <c r="AE86">
        <v>0</v>
      </c>
      <c r="AF86">
        <v>102.5</v>
      </c>
      <c r="AG86">
        <v>145.05000000000001</v>
      </c>
      <c r="AH86">
        <v>25.05</v>
      </c>
      <c r="AI86">
        <v>145.05000000000001</v>
      </c>
      <c r="AJ86">
        <v>0</v>
      </c>
      <c r="AK86">
        <v>0</v>
      </c>
      <c r="AL86">
        <v>76.39</v>
      </c>
      <c r="AM86">
        <v>96.7</v>
      </c>
      <c r="AN86">
        <v>24.9</v>
      </c>
      <c r="AO86">
        <v>96.7</v>
      </c>
      <c r="AP86">
        <v>0</v>
      </c>
      <c r="AQ86">
        <v>0</v>
      </c>
      <c r="AR86">
        <v>0</v>
      </c>
      <c r="AS86">
        <v>12.09</v>
      </c>
      <c r="AT86">
        <v>0</v>
      </c>
      <c r="AU86">
        <v>14.5</v>
      </c>
      <c r="AV86">
        <v>0</v>
      </c>
      <c r="AW86">
        <v>48.35</v>
      </c>
      <c r="AX86">
        <v>0</v>
      </c>
      <c r="AY86">
        <v>30.94</v>
      </c>
      <c r="AZ86">
        <v>0.57999999999999996</v>
      </c>
      <c r="BA86">
        <v>0.97</v>
      </c>
      <c r="BB86">
        <v>0.93</v>
      </c>
      <c r="BC86">
        <v>3.87</v>
      </c>
      <c r="BD86">
        <v>0.59</v>
      </c>
      <c r="BE86">
        <v>0</v>
      </c>
      <c r="BF86">
        <v>34.81</v>
      </c>
      <c r="BG86">
        <v>4.84</v>
      </c>
      <c r="BH86">
        <v>0</v>
      </c>
      <c r="BI86">
        <v>96.7</v>
      </c>
      <c r="BJ86">
        <v>48.35</v>
      </c>
      <c r="BK86">
        <v>6.3</v>
      </c>
      <c r="BL86">
        <v>0.59</v>
      </c>
      <c r="BM86">
        <v>0</v>
      </c>
      <c r="BN86">
        <v>0</v>
      </c>
    </row>
    <row r="87" spans="7:66">
      <c r="G87" t="s">
        <v>129</v>
      </c>
      <c r="H87" s="115">
        <v>954.26</v>
      </c>
      <c r="I87" s="88">
        <v>219.99</v>
      </c>
      <c r="J87" s="88">
        <v>152.12</v>
      </c>
      <c r="K87" s="88">
        <v>39.650000000000006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33.840000000000003</v>
      </c>
      <c r="AD87">
        <v>49.8</v>
      </c>
      <c r="AE87">
        <v>0</v>
      </c>
      <c r="AF87">
        <v>102.5</v>
      </c>
      <c r="AG87">
        <v>338.45</v>
      </c>
      <c r="AH87">
        <v>25.05</v>
      </c>
      <c r="AI87">
        <v>145.05000000000001</v>
      </c>
      <c r="AJ87">
        <v>0</v>
      </c>
      <c r="AK87">
        <v>24.9</v>
      </c>
      <c r="AL87">
        <v>76.39</v>
      </c>
      <c r="AM87">
        <v>96.7</v>
      </c>
      <c r="AN87">
        <v>24.9</v>
      </c>
      <c r="AO87">
        <v>77.36</v>
      </c>
      <c r="AP87">
        <v>0</v>
      </c>
      <c r="AQ87">
        <v>0</v>
      </c>
      <c r="AR87">
        <v>0</v>
      </c>
      <c r="AS87">
        <v>12.09</v>
      </c>
      <c r="AT87">
        <v>14.5</v>
      </c>
      <c r="AU87">
        <v>14.5</v>
      </c>
      <c r="AV87">
        <v>44.48</v>
      </c>
      <c r="AW87">
        <v>56.09</v>
      </c>
      <c r="AX87">
        <v>0</v>
      </c>
      <c r="AY87">
        <v>30.94</v>
      </c>
      <c r="AZ87">
        <v>0.57999999999999996</v>
      </c>
      <c r="BA87">
        <v>0.97</v>
      </c>
      <c r="BB87">
        <v>0.93</v>
      </c>
      <c r="BC87">
        <v>3.87</v>
      </c>
      <c r="BD87">
        <v>0.59</v>
      </c>
      <c r="BE87">
        <v>0</v>
      </c>
      <c r="BF87">
        <v>34.81</v>
      </c>
      <c r="BG87">
        <v>4.84</v>
      </c>
      <c r="BH87">
        <v>0</v>
      </c>
      <c r="BI87">
        <v>96.7</v>
      </c>
      <c r="BJ87">
        <v>48.35</v>
      </c>
      <c r="BK87">
        <v>6.48</v>
      </c>
      <c r="BL87">
        <v>0.59</v>
      </c>
      <c r="BM87">
        <v>0</v>
      </c>
      <c r="BN87">
        <v>0</v>
      </c>
    </row>
    <row r="88" spans="7:66">
      <c r="G88" t="s">
        <v>130</v>
      </c>
      <c r="H88" s="115">
        <v>954.26</v>
      </c>
      <c r="I88" s="88">
        <v>219.99</v>
      </c>
      <c r="J88" s="88">
        <v>152.12</v>
      </c>
      <c r="K88" s="88">
        <v>62.86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33.840000000000003</v>
      </c>
      <c r="AD88">
        <v>49.8</v>
      </c>
      <c r="AE88">
        <v>0</v>
      </c>
      <c r="AF88">
        <v>102.5</v>
      </c>
      <c r="AG88">
        <v>338.45</v>
      </c>
      <c r="AH88">
        <v>25.05</v>
      </c>
      <c r="AI88">
        <v>145.05000000000001</v>
      </c>
      <c r="AJ88">
        <v>0</v>
      </c>
      <c r="AK88">
        <v>24.9</v>
      </c>
      <c r="AL88">
        <v>76.39</v>
      </c>
      <c r="AM88">
        <v>96.7</v>
      </c>
      <c r="AN88">
        <v>24.9</v>
      </c>
      <c r="AO88">
        <v>77.36</v>
      </c>
      <c r="AP88">
        <v>0</v>
      </c>
      <c r="AQ88">
        <v>0</v>
      </c>
      <c r="AR88">
        <v>0</v>
      </c>
      <c r="AS88">
        <v>12.09</v>
      </c>
      <c r="AT88">
        <v>14.5</v>
      </c>
      <c r="AU88">
        <v>14.5</v>
      </c>
      <c r="AV88">
        <v>44.48</v>
      </c>
      <c r="AW88">
        <v>56.09</v>
      </c>
      <c r="AX88">
        <v>0</v>
      </c>
      <c r="AY88">
        <v>30.94</v>
      </c>
      <c r="AZ88">
        <v>0.57999999999999996</v>
      </c>
      <c r="BA88">
        <v>0.97</v>
      </c>
      <c r="BB88">
        <v>0.93</v>
      </c>
      <c r="BC88">
        <v>3.87</v>
      </c>
      <c r="BD88">
        <v>0.59</v>
      </c>
      <c r="BE88">
        <v>0</v>
      </c>
      <c r="BF88">
        <v>58.02</v>
      </c>
      <c r="BG88">
        <v>4.84</v>
      </c>
      <c r="BH88">
        <v>0</v>
      </c>
      <c r="BI88">
        <v>96.7</v>
      </c>
      <c r="BJ88">
        <v>48.35</v>
      </c>
      <c r="BK88">
        <v>6.48</v>
      </c>
      <c r="BL88">
        <v>0.59</v>
      </c>
      <c r="BM88">
        <v>0</v>
      </c>
      <c r="BN88">
        <v>0</v>
      </c>
    </row>
    <row r="89" spans="7:66">
      <c r="G89" t="s">
        <v>131</v>
      </c>
      <c r="H89" s="115">
        <v>1147.6600000000001</v>
      </c>
      <c r="I89" s="88">
        <v>229.66</v>
      </c>
      <c r="J89" s="88">
        <v>152.12</v>
      </c>
      <c r="K89" s="88">
        <v>62.86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33.840000000000003</v>
      </c>
      <c r="AD89">
        <v>49.8</v>
      </c>
      <c r="AE89">
        <v>0</v>
      </c>
      <c r="AF89">
        <v>102.5</v>
      </c>
      <c r="AG89">
        <v>531.85</v>
      </c>
      <c r="AH89">
        <v>25.05</v>
      </c>
      <c r="AI89">
        <v>145.05000000000001</v>
      </c>
      <c r="AJ89">
        <v>0</v>
      </c>
      <c r="AK89">
        <v>24.9</v>
      </c>
      <c r="AL89">
        <v>76.39</v>
      </c>
      <c r="AM89">
        <v>96.7</v>
      </c>
      <c r="AN89">
        <v>24.9</v>
      </c>
      <c r="AO89">
        <v>87.03</v>
      </c>
      <c r="AP89">
        <v>0</v>
      </c>
      <c r="AQ89">
        <v>0</v>
      </c>
      <c r="AR89">
        <v>0</v>
      </c>
      <c r="AS89">
        <v>12.09</v>
      </c>
      <c r="AT89">
        <v>14.5</v>
      </c>
      <c r="AU89">
        <v>14.5</v>
      </c>
      <c r="AV89">
        <v>44.48</v>
      </c>
      <c r="AW89">
        <v>56.09</v>
      </c>
      <c r="AX89">
        <v>0</v>
      </c>
      <c r="AY89">
        <v>30.94</v>
      </c>
      <c r="AZ89">
        <v>0.57999999999999996</v>
      </c>
      <c r="BA89">
        <v>0.97</v>
      </c>
      <c r="BB89">
        <v>0.93</v>
      </c>
      <c r="BC89">
        <v>3.87</v>
      </c>
      <c r="BD89">
        <v>0.59</v>
      </c>
      <c r="BE89">
        <v>0</v>
      </c>
      <c r="BF89">
        <v>58.02</v>
      </c>
      <c r="BG89">
        <v>4.84</v>
      </c>
      <c r="BH89">
        <v>0</v>
      </c>
      <c r="BI89">
        <v>96.7</v>
      </c>
      <c r="BJ89">
        <v>48.35</v>
      </c>
      <c r="BK89">
        <v>6.48</v>
      </c>
      <c r="BL89">
        <v>0.59</v>
      </c>
      <c r="BM89">
        <v>0</v>
      </c>
      <c r="BN89">
        <v>0</v>
      </c>
    </row>
    <row r="90" spans="7:66">
      <c r="G90" t="s">
        <v>132</v>
      </c>
      <c r="H90" s="115">
        <v>1147.6600000000001</v>
      </c>
      <c r="I90" s="88">
        <v>229.66</v>
      </c>
      <c r="J90" s="88">
        <v>152.12</v>
      </c>
      <c r="K90" s="88">
        <v>62.86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0</v>
      </c>
      <c r="AC90">
        <v>33.840000000000003</v>
      </c>
      <c r="AD90">
        <v>49.8</v>
      </c>
      <c r="AE90">
        <v>0</v>
      </c>
      <c r="AF90">
        <v>102.5</v>
      </c>
      <c r="AG90">
        <v>531.85</v>
      </c>
      <c r="AH90">
        <v>25.05</v>
      </c>
      <c r="AI90">
        <v>145.05000000000001</v>
      </c>
      <c r="AJ90">
        <v>0</v>
      </c>
      <c r="AK90">
        <v>24.9</v>
      </c>
      <c r="AL90">
        <v>76.39</v>
      </c>
      <c r="AM90">
        <v>96.7</v>
      </c>
      <c r="AN90">
        <v>24.9</v>
      </c>
      <c r="AO90">
        <v>87.03</v>
      </c>
      <c r="AP90">
        <v>0</v>
      </c>
      <c r="AQ90">
        <v>0</v>
      </c>
      <c r="AR90">
        <v>0</v>
      </c>
      <c r="AS90">
        <v>12.09</v>
      </c>
      <c r="AT90">
        <v>14.5</v>
      </c>
      <c r="AU90">
        <v>14.5</v>
      </c>
      <c r="AV90">
        <v>44.48</v>
      </c>
      <c r="AW90">
        <v>56.09</v>
      </c>
      <c r="AX90">
        <v>0</v>
      </c>
      <c r="AY90">
        <v>30.94</v>
      </c>
      <c r="AZ90">
        <v>0.57999999999999996</v>
      </c>
      <c r="BA90">
        <v>0.97</v>
      </c>
      <c r="BB90">
        <v>0.93</v>
      </c>
      <c r="BC90">
        <v>3.87</v>
      </c>
      <c r="BD90">
        <v>0.59</v>
      </c>
      <c r="BE90">
        <v>0</v>
      </c>
      <c r="BF90">
        <v>58.02</v>
      </c>
      <c r="BG90">
        <v>4.84</v>
      </c>
      <c r="BH90">
        <v>0</v>
      </c>
      <c r="BI90">
        <v>96.7</v>
      </c>
      <c r="BJ90">
        <v>48.35</v>
      </c>
      <c r="BK90">
        <v>6.48</v>
      </c>
      <c r="BL90">
        <v>0.59</v>
      </c>
      <c r="BM90">
        <v>0</v>
      </c>
      <c r="BN90">
        <v>0</v>
      </c>
    </row>
    <row r="91" spans="7:66">
      <c r="G91" t="s">
        <v>133</v>
      </c>
      <c r="H91" s="115">
        <v>1172.07</v>
      </c>
      <c r="I91" s="88">
        <v>281.64</v>
      </c>
      <c r="J91" s="88">
        <v>152.25000000000003</v>
      </c>
      <c r="K91" s="88">
        <v>62.86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54.39</v>
      </c>
      <c r="AC91">
        <v>33.840000000000003</v>
      </c>
      <c r="AD91">
        <v>49.8</v>
      </c>
      <c r="AE91">
        <v>0</v>
      </c>
      <c r="AF91">
        <v>102.5</v>
      </c>
      <c r="AG91">
        <v>429.35</v>
      </c>
      <c r="AH91">
        <v>25.05</v>
      </c>
      <c r="AI91">
        <v>145.05000000000001</v>
      </c>
      <c r="AJ91">
        <v>72.52</v>
      </c>
      <c r="AK91">
        <v>24.9</v>
      </c>
      <c r="AL91">
        <v>76.39</v>
      </c>
      <c r="AM91">
        <v>96.7</v>
      </c>
      <c r="AN91">
        <v>24.9</v>
      </c>
      <c r="AO91">
        <v>96.7</v>
      </c>
      <c r="AP91">
        <v>24.18</v>
      </c>
      <c r="AQ91">
        <v>0</v>
      </c>
      <c r="AR91">
        <v>18.13</v>
      </c>
      <c r="AS91">
        <v>12.09</v>
      </c>
      <c r="AT91">
        <v>14.5</v>
      </c>
      <c r="AU91">
        <v>14.5</v>
      </c>
      <c r="AV91">
        <v>44.48</v>
      </c>
      <c r="AW91">
        <v>56.09</v>
      </c>
      <c r="AX91">
        <v>0</v>
      </c>
      <c r="AY91">
        <v>30.94</v>
      </c>
      <c r="AZ91">
        <v>0.57999999999999996</v>
      </c>
      <c r="BA91">
        <v>0.97</v>
      </c>
      <c r="BB91">
        <v>0.93</v>
      </c>
      <c r="BC91">
        <v>3.87</v>
      </c>
      <c r="BD91">
        <v>0.59</v>
      </c>
      <c r="BE91">
        <v>0</v>
      </c>
      <c r="BF91">
        <v>58.02</v>
      </c>
      <c r="BG91">
        <v>4.84</v>
      </c>
      <c r="BH91">
        <v>0</v>
      </c>
      <c r="BI91">
        <v>96.7</v>
      </c>
      <c r="BJ91">
        <v>48.35</v>
      </c>
      <c r="BK91">
        <v>6.61</v>
      </c>
      <c r="BL91">
        <v>0.59</v>
      </c>
      <c r="BM91">
        <v>0</v>
      </c>
      <c r="BN91">
        <v>0</v>
      </c>
    </row>
    <row r="92" spans="7:66">
      <c r="G92" t="s">
        <v>134</v>
      </c>
      <c r="H92" s="115">
        <v>1172.07</v>
      </c>
      <c r="I92" s="88">
        <v>281.64</v>
      </c>
      <c r="J92" s="88">
        <v>152.25000000000003</v>
      </c>
      <c r="K92" s="88">
        <v>62.86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54.39</v>
      </c>
      <c r="AC92">
        <v>33.840000000000003</v>
      </c>
      <c r="AD92">
        <v>49.8</v>
      </c>
      <c r="AE92">
        <v>0</v>
      </c>
      <c r="AF92">
        <v>102.5</v>
      </c>
      <c r="AG92">
        <v>429.35</v>
      </c>
      <c r="AH92">
        <v>25.05</v>
      </c>
      <c r="AI92">
        <v>145.05000000000001</v>
      </c>
      <c r="AJ92">
        <v>72.52</v>
      </c>
      <c r="AK92">
        <v>24.9</v>
      </c>
      <c r="AL92">
        <v>76.39</v>
      </c>
      <c r="AM92">
        <v>96.7</v>
      </c>
      <c r="AN92">
        <v>24.9</v>
      </c>
      <c r="AO92">
        <v>96.7</v>
      </c>
      <c r="AP92">
        <v>24.18</v>
      </c>
      <c r="AQ92">
        <v>0</v>
      </c>
      <c r="AR92">
        <v>18.13</v>
      </c>
      <c r="AS92">
        <v>12.09</v>
      </c>
      <c r="AT92">
        <v>14.5</v>
      </c>
      <c r="AU92">
        <v>14.5</v>
      </c>
      <c r="AV92">
        <v>44.48</v>
      </c>
      <c r="AW92">
        <v>56.09</v>
      </c>
      <c r="AX92">
        <v>0</v>
      </c>
      <c r="AY92">
        <v>30.94</v>
      </c>
      <c r="AZ92">
        <v>0.57999999999999996</v>
      </c>
      <c r="BA92">
        <v>0.97</v>
      </c>
      <c r="BB92">
        <v>0.93</v>
      </c>
      <c r="BC92">
        <v>3.87</v>
      </c>
      <c r="BD92">
        <v>0.59</v>
      </c>
      <c r="BE92">
        <v>0</v>
      </c>
      <c r="BF92">
        <v>58.02</v>
      </c>
      <c r="BG92">
        <v>4.84</v>
      </c>
      <c r="BH92">
        <v>0</v>
      </c>
      <c r="BI92">
        <v>96.7</v>
      </c>
      <c r="BJ92">
        <v>48.35</v>
      </c>
      <c r="BK92">
        <v>6.61</v>
      </c>
      <c r="BL92">
        <v>0.59</v>
      </c>
      <c r="BM92">
        <v>0</v>
      </c>
      <c r="BN92">
        <v>0</v>
      </c>
    </row>
    <row r="93" spans="7:66">
      <c r="G93" t="s">
        <v>135</v>
      </c>
      <c r="H93" s="115">
        <v>1172.07</v>
      </c>
      <c r="I93" s="88">
        <v>300.98</v>
      </c>
      <c r="J93" s="88">
        <v>152.25000000000003</v>
      </c>
      <c r="K93" s="88">
        <v>62.86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54.39</v>
      </c>
      <c r="AC93">
        <v>33.840000000000003</v>
      </c>
      <c r="AD93">
        <v>49.8</v>
      </c>
      <c r="AE93">
        <v>0</v>
      </c>
      <c r="AF93">
        <v>102.5</v>
      </c>
      <c r="AG93">
        <v>429.35</v>
      </c>
      <c r="AH93">
        <v>25.05</v>
      </c>
      <c r="AI93">
        <v>145.05000000000001</v>
      </c>
      <c r="AJ93">
        <v>72.52</v>
      </c>
      <c r="AK93">
        <v>24.9</v>
      </c>
      <c r="AL93">
        <v>76.39</v>
      </c>
      <c r="AM93">
        <v>96.7</v>
      </c>
      <c r="AN93">
        <v>24.9</v>
      </c>
      <c r="AO93">
        <v>116.04</v>
      </c>
      <c r="AP93">
        <v>24.18</v>
      </c>
      <c r="AQ93">
        <v>0</v>
      </c>
      <c r="AR93">
        <v>18.13</v>
      </c>
      <c r="AS93">
        <v>12.09</v>
      </c>
      <c r="AT93">
        <v>14.5</v>
      </c>
      <c r="AU93">
        <v>14.5</v>
      </c>
      <c r="AV93">
        <v>44.48</v>
      </c>
      <c r="AW93">
        <v>56.09</v>
      </c>
      <c r="AX93">
        <v>0</v>
      </c>
      <c r="AY93">
        <v>30.94</v>
      </c>
      <c r="AZ93">
        <v>0.57999999999999996</v>
      </c>
      <c r="BA93">
        <v>0.97</v>
      </c>
      <c r="BB93">
        <v>0.93</v>
      </c>
      <c r="BC93">
        <v>3.87</v>
      </c>
      <c r="BD93">
        <v>0.59</v>
      </c>
      <c r="BE93">
        <v>0</v>
      </c>
      <c r="BF93">
        <v>58.02</v>
      </c>
      <c r="BG93">
        <v>4.84</v>
      </c>
      <c r="BH93">
        <v>0</v>
      </c>
      <c r="BI93">
        <v>96.7</v>
      </c>
      <c r="BJ93">
        <v>48.35</v>
      </c>
      <c r="BK93">
        <v>6.61</v>
      </c>
      <c r="BL93">
        <v>0.59</v>
      </c>
      <c r="BM93">
        <v>0</v>
      </c>
      <c r="BN93">
        <v>0</v>
      </c>
    </row>
    <row r="94" spans="7:66">
      <c r="G94" t="s">
        <v>136</v>
      </c>
      <c r="H94" s="115">
        <v>1172.07</v>
      </c>
      <c r="I94" s="88">
        <v>300.98</v>
      </c>
      <c r="J94" s="88">
        <v>152.25000000000003</v>
      </c>
      <c r="K94" s="88">
        <v>62.86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54.39</v>
      </c>
      <c r="AC94">
        <v>33.840000000000003</v>
      </c>
      <c r="AD94">
        <v>49.8</v>
      </c>
      <c r="AE94">
        <v>0</v>
      </c>
      <c r="AF94">
        <v>102.5</v>
      </c>
      <c r="AG94">
        <v>429.35</v>
      </c>
      <c r="AH94">
        <v>25.05</v>
      </c>
      <c r="AI94">
        <v>145.05000000000001</v>
      </c>
      <c r="AJ94">
        <v>72.52</v>
      </c>
      <c r="AK94">
        <v>24.9</v>
      </c>
      <c r="AL94">
        <v>76.39</v>
      </c>
      <c r="AM94">
        <v>96.7</v>
      </c>
      <c r="AN94">
        <v>24.9</v>
      </c>
      <c r="AO94">
        <v>116.04</v>
      </c>
      <c r="AP94">
        <v>24.18</v>
      </c>
      <c r="AQ94">
        <v>0</v>
      </c>
      <c r="AR94">
        <v>18.13</v>
      </c>
      <c r="AS94">
        <v>12.09</v>
      </c>
      <c r="AT94">
        <v>14.5</v>
      </c>
      <c r="AU94">
        <v>14.5</v>
      </c>
      <c r="AV94">
        <v>44.48</v>
      </c>
      <c r="AW94">
        <v>56.09</v>
      </c>
      <c r="AX94">
        <v>0</v>
      </c>
      <c r="AY94">
        <v>30.94</v>
      </c>
      <c r="AZ94">
        <v>0.57999999999999996</v>
      </c>
      <c r="BA94">
        <v>0.97</v>
      </c>
      <c r="BB94">
        <v>0.93</v>
      </c>
      <c r="BC94">
        <v>3.87</v>
      </c>
      <c r="BD94">
        <v>0.59</v>
      </c>
      <c r="BE94">
        <v>0</v>
      </c>
      <c r="BF94">
        <v>58.02</v>
      </c>
      <c r="BG94">
        <v>4.84</v>
      </c>
      <c r="BH94">
        <v>0</v>
      </c>
      <c r="BI94">
        <v>96.7</v>
      </c>
      <c r="BJ94">
        <v>48.35</v>
      </c>
      <c r="BK94">
        <v>6.61</v>
      </c>
      <c r="BL94">
        <v>0.59</v>
      </c>
      <c r="BM94">
        <v>0</v>
      </c>
      <c r="BN94">
        <v>0</v>
      </c>
    </row>
    <row r="95" spans="7:66">
      <c r="G95" t="s">
        <v>137</v>
      </c>
      <c r="H95" s="115">
        <v>1371.2700000000002</v>
      </c>
      <c r="I95" s="88">
        <v>402.34000000000003</v>
      </c>
      <c r="J95" s="88">
        <v>152.25000000000003</v>
      </c>
      <c r="K95" s="88">
        <v>62.86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54.39</v>
      </c>
      <c r="AC95">
        <v>33.840000000000003</v>
      </c>
      <c r="AD95">
        <v>49.8</v>
      </c>
      <c r="AE95">
        <v>0</v>
      </c>
      <c r="AF95">
        <v>102.5</v>
      </c>
      <c r="AG95">
        <v>628.54999999999995</v>
      </c>
      <c r="AH95">
        <v>25.05</v>
      </c>
      <c r="AI95">
        <v>145.05000000000001</v>
      </c>
      <c r="AJ95">
        <v>72.52</v>
      </c>
      <c r="AK95">
        <v>24.9</v>
      </c>
      <c r="AL95">
        <v>76.39</v>
      </c>
      <c r="AM95">
        <v>96.7</v>
      </c>
      <c r="AN95">
        <v>24.9</v>
      </c>
      <c r="AO95">
        <v>120.88</v>
      </c>
      <c r="AP95">
        <v>24.18</v>
      </c>
      <c r="AQ95">
        <v>96.7</v>
      </c>
      <c r="AR95">
        <v>18.13</v>
      </c>
      <c r="AS95">
        <v>12.09</v>
      </c>
      <c r="AT95">
        <v>14.5</v>
      </c>
      <c r="AU95">
        <v>14.5</v>
      </c>
      <c r="AV95">
        <v>44.48</v>
      </c>
      <c r="AW95">
        <v>56.09</v>
      </c>
      <c r="AX95">
        <v>0</v>
      </c>
      <c r="AY95">
        <v>30.94</v>
      </c>
      <c r="AZ95">
        <v>0.57999999999999996</v>
      </c>
      <c r="BA95">
        <v>0.97</v>
      </c>
      <c r="BB95">
        <v>0.93</v>
      </c>
      <c r="BC95">
        <v>3.87</v>
      </c>
      <c r="BD95">
        <v>0.59</v>
      </c>
      <c r="BE95">
        <v>0</v>
      </c>
      <c r="BF95">
        <v>58.02</v>
      </c>
      <c r="BG95">
        <v>4.84</v>
      </c>
      <c r="BH95">
        <v>0</v>
      </c>
      <c r="BI95">
        <v>96.7</v>
      </c>
      <c r="BJ95">
        <v>48.35</v>
      </c>
      <c r="BK95">
        <v>6.61</v>
      </c>
      <c r="BL95">
        <v>0.59</v>
      </c>
      <c r="BM95">
        <v>0</v>
      </c>
      <c r="BN95">
        <v>0</v>
      </c>
    </row>
    <row r="96" spans="7:66">
      <c r="G96" t="s">
        <v>138</v>
      </c>
      <c r="H96" s="115">
        <v>1371.2700000000002</v>
      </c>
      <c r="I96" s="88">
        <v>402.34000000000003</v>
      </c>
      <c r="J96" s="88">
        <v>152.25000000000003</v>
      </c>
      <c r="K96" s="88">
        <v>62.86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54.39</v>
      </c>
      <c r="AC96">
        <v>33.840000000000003</v>
      </c>
      <c r="AD96">
        <v>49.8</v>
      </c>
      <c r="AE96">
        <v>0</v>
      </c>
      <c r="AF96">
        <v>102.5</v>
      </c>
      <c r="AG96">
        <v>628.54999999999995</v>
      </c>
      <c r="AH96">
        <v>25.05</v>
      </c>
      <c r="AI96">
        <v>145.05000000000001</v>
      </c>
      <c r="AJ96">
        <v>72.52</v>
      </c>
      <c r="AK96">
        <v>24.9</v>
      </c>
      <c r="AL96">
        <v>76.39</v>
      </c>
      <c r="AM96">
        <v>96.7</v>
      </c>
      <c r="AN96">
        <v>24.9</v>
      </c>
      <c r="AO96">
        <v>120.88</v>
      </c>
      <c r="AP96">
        <v>24.18</v>
      </c>
      <c r="AQ96">
        <v>96.7</v>
      </c>
      <c r="AR96">
        <v>18.13</v>
      </c>
      <c r="AS96">
        <v>12.09</v>
      </c>
      <c r="AT96">
        <v>14.5</v>
      </c>
      <c r="AU96">
        <v>14.5</v>
      </c>
      <c r="AV96">
        <v>44.48</v>
      </c>
      <c r="AW96">
        <v>56.09</v>
      </c>
      <c r="AX96">
        <v>0</v>
      </c>
      <c r="AY96">
        <v>30.94</v>
      </c>
      <c r="AZ96">
        <v>0.57999999999999996</v>
      </c>
      <c r="BA96">
        <v>0.97</v>
      </c>
      <c r="BB96">
        <v>0.93</v>
      </c>
      <c r="BC96">
        <v>3.87</v>
      </c>
      <c r="BD96">
        <v>0.59</v>
      </c>
      <c r="BE96">
        <v>0</v>
      </c>
      <c r="BF96">
        <v>58.02</v>
      </c>
      <c r="BG96">
        <v>4.84</v>
      </c>
      <c r="BH96">
        <v>0</v>
      </c>
      <c r="BI96">
        <v>96.7</v>
      </c>
      <c r="BJ96">
        <v>48.35</v>
      </c>
      <c r="BK96">
        <v>6.61</v>
      </c>
      <c r="BL96">
        <v>0.59</v>
      </c>
      <c r="BM96">
        <v>0</v>
      </c>
      <c r="BN96">
        <v>0</v>
      </c>
    </row>
    <row r="97" spans="1:133">
      <c r="G97" t="s">
        <v>139</v>
      </c>
      <c r="H97" s="115">
        <v>1371.2700000000002</v>
      </c>
      <c r="I97" s="88">
        <v>402.34000000000003</v>
      </c>
      <c r="J97" s="88">
        <v>152.25000000000003</v>
      </c>
      <c r="K97" s="88">
        <v>62.86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54.39</v>
      </c>
      <c r="AC97">
        <v>33.840000000000003</v>
      </c>
      <c r="AD97">
        <v>49.8</v>
      </c>
      <c r="AE97">
        <v>0</v>
      </c>
      <c r="AF97">
        <v>102.5</v>
      </c>
      <c r="AG97">
        <v>628.54999999999995</v>
      </c>
      <c r="AH97">
        <v>25.05</v>
      </c>
      <c r="AI97">
        <v>145.05000000000001</v>
      </c>
      <c r="AJ97">
        <v>72.52</v>
      </c>
      <c r="AK97">
        <v>24.9</v>
      </c>
      <c r="AL97">
        <v>76.39</v>
      </c>
      <c r="AM97">
        <v>96.7</v>
      </c>
      <c r="AN97">
        <v>24.9</v>
      </c>
      <c r="AO97">
        <v>120.88</v>
      </c>
      <c r="AP97">
        <v>24.18</v>
      </c>
      <c r="AQ97">
        <v>96.7</v>
      </c>
      <c r="AR97">
        <v>18.13</v>
      </c>
      <c r="AS97">
        <v>12.09</v>
      </c>
      <c r="AT97">
        <v>14.5</v>
      </c>
      <c r="AU97">
        <v>14.5</v>
      </c>
      <c r="AV97">
        <v>44.48</v>
      </c>
      <c r="AW97">
        <v>56.09</v>
      </c>
      <c r="AX97">
        <v>0</v>
      </c>
      <c r="AY97">
        <v>30.94</v>
      </c>
      <c r="AZ97">
        <v>0.57999999999999996</v>
      </c>
      <c r="BA97">
        <v>0.97</v>
      </c>
      <c r="BB97">
        <v>0.93</v>
      </c>
      <c r="BC97">
        <v>3.87</v>
      </c>
      <c r="BD97">
        <v>0.59</v>
      </c>
      <c r="BE97">
        <v>0</v>
      </c>
      <c r="BF97">
        <v>58.02</v>
      </c>
      <c r="BG97">
        <v>4.84</v>
      </c>
      <c r="BH97">
        <v>0</v>
      </c>
      <c r="BI97">
        <v>96.7</v>
      </c>
      <c r="BJ97">
        <v>48.35</v>
      </c>
      <c r="BK97">
        <v>6.61</v>
      </c>
      <c r="BL97">
        <v>0.59</v>
      </c>
      <c r="BM97">
        <v>0</v>
      </c>
      <c r="BN97">
        <v>0</v>
      </c>
    </row>
    <row r="98" spans="1:133">
      <c r="G98" t="s">
        <v>140</v>
      </c>
      <c r="H98" s="115">
        <v>1371.2700000000002</v>
      </c>
      <c r="I98" s="88">
        <v>402.34000000000003</v>
      </c>
      <c r="J98" s="88">
        <v>152.25000000000003</v>
      </c>
      <c r="K98" s="88">
        <v>62.86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54.39</v>
      </c>
      <c r="AC98">
        <v>33.840000000000003</v>
      </c>
      <c r="AD98">
        <v>49.8</v>
      </c>
      <c r="AE98">
        <v>0</v>
      </c>
      <c r="AF98">
        <v>102.5</v>
      </c>
      <c r="AG98">
        <v>628.54999999999995</v>
      </c>
      <c r="AH98">
        <v>25.05</v>
      </c>
      <c r="AI98">
        <v>145.05000000000001</v>
      </c>
      <c r="AJ98">
        <v>72.52</v>
      </c>
      <c r="AK98">
        <v>24.9</v>
      </c>
      <c r="AL98">
        <v>76.39</v>
      </c>
      <c r="AM98">
        <v>96.7</v>
      </c>
      <c r="AN98">
        <v>24.9</v>
      </c>
      <c r="AO98">
        <v>120.88</v>
      </c>
      <c r="AP98">
        <v>24.18</v>
      </c>
      <c r="AQ98">
        <v>96.7</v>
      </c>
      <c r="AR98">
        <v>18.13</v>
      </c>
      <c r="AS98">
        <v>12.09</v>
      </c>
      <c r="AT98">
        <v>14.5</v>
      </c>
      <c r="AU98">
        <v>14.5</v>
      </c>
      <c r="AV98">
        <v>44.48</v>
      </c>
      <c r="AW98">
        <v>56.09</v>
      </c>
      <c r="AX98">
        <v>0</v>
      </c>
      <c r="AY98">
        <v>30.94</v>
      </c>
      <c r="AZ98">
        <v>0.57999999999999996</v>
      </c>
      <c r="BA98">
        <v>0.97</v>
      </c>
      <c r="BB98">
        <v>0.93</v>
      </c>
      <c r="BC98">
        <v>3.87</v>
      </c>
      <c r="BD98">
        <v>0.59</v>
      </c>
      <c r="BE98">
        <v>0</v>
      </c>
      <c r="BF98">
        <v>58.02</v>
      </c>
      <c r="BG98">
        <v>4.84</v>
      </c>
      <c r="BH98">
        <v>0</v>
      </c>
      <c r="BI98">
        <v>96.7</v>
      </c>
      <c r="BJ98">
        <v>48.35</v>
      </c>
      <c r="BK98">
        <v>6.61</v>
      </c>
      <c r="BL98">
        <v>0.59</v>
      </c>
      <c r="BM98">
        <v>0</v>
      </c>
      <c r="B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16.482150000000001</v>
      </c>
      <c r="I99" s="111">
        <f t="shared" ref="I99:BU99" si="1">SUM(I3:I98)/4000</f>
        <v>4.2334874999999998</v>
      </c>
      <c r="J99" s="111">
        <f t="shared" si="1"/>
        <v>3.6435200000000023</v>
      </c>
      <c r="K99" s="111">
        <f t="shared" si="1"/>
        <v>0.87791500000000056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0.43512000000000028</v>
      </c>
      <c r="AC99">
        <f t="shared" si="1"/>
        <v>0.81216000000000088</v>
      </c>
      <c r="AD99">
        <f t="shared" si="1"/>
        <v>1.195200000000002</v>
      </c>
      <c r="AE99">
        <f t="shared" si="1"/>
        <v>7.4760000000000021E-2</v>
      </c>
      <c r="AF99">
        <f t="shared" si="1"/>
        <v>1.2358000000000002</v>
      </c>
      <c r="AG99">
        <f t="shared" si="1"/>
        <v>3.209474999999999</v>
      </c>
      <c r="AH99">
        <f t="shared" si="1"/>
        <v>0.22544999999999987</v>
      </c>
      <c r="AI99">
        <f t="shared" si="1"/>
        <v>3.4811999999999945</v>
      </c>
      <c r="AJ99">
        <f t="shared" si="1"/>
        <v>0.58016000000000001</v>
      </c>
      <c r="AK99">
        <f t="shared" si="1"/>
        <v>0.14939999999999995</v>
      </c>
      <c r="AL99">
        <f t="shared" si="1"/>
        <v>1.3808400000000005</v>
      </c>
      <c r="AM99">
        <f t="shared" si="1"/>
        <v>2.3207999999999993</v>
      </c>
      <c r="AN99">
        <f t="shared" si="1"/>
        <v>0.22409999999999988</v>
      </c>
      <c r="AO99">
        <f t="shared" si="1"/>
        <v>2.1530624999999972</v>
      </c>
      <c r="AP99">
        <f t="shared" si="1"/>
        <v>0.19343999999999989</v>
      </c>
      <c r="AQ99">
        <f t="shared" si="1"/>
        <v>0.27076000000000006</v>
      </c>
      <c r="AR99">
        <f t="shared" si="1"/>
        <v>0.14504</v>
      </c>
      <c r="AS99">
        <f t="shared" si="1"/>
        <v>0.29015999999999997</v>
      </c>
      <c r="AT99">
        <f t="shared" si="1"/>
        <v>0.1305</v>
      </c>
      <c r="AU99">
        <f t="shared" si="1"/>
        <v>0.34799999999999998</v>
      </c>
      <c r="AV99">
        <f t="shared" si="1"/>
        <v>0.15133000000000002</v>
      </c>
      <c r="AW99">
        <f t="shared" si="1"/>
        <v>0.40807999999999989</v>
      </c>
      <c r="AX99">
        <f t="shared" si="1"/>
        <v>0</v>
      </c>
      <c r="AY99">
        <f t="shared" si="1"/>
        <v>0.73778000000000021</v>
      </c>
      <c r="AZ99">
        <f t="shared" si="1"/>
        <v>1.3469999999999973E-2</v>
      </c>
      <c r="BA99">
        <f t="shared" si="1"/>
        <v>2.3279999999999981E-2</v>
      </c>
      <c r="BB99">
        <f t="shared" si="1"/>
        <v>2.2800000000000015E-2</v>
      </c>
      <c r="BC99">
        <f t="shared" si="1"/>
        <v>9.2880000000000087E-2</v>
      </c>
      <c r="BD99">
        <f t="shared" si="1"/>
        <v>1.4160000000000034E-2</v>
      </c>
      <c r="BE99">
        <f t="shared" si="1"/>
        <v>0.23208000000000009</v>
      </c>
      <c r="BF99">
        <f t="shared" si="1"/>
        <v>0.52967500000000023</v>
      </c>
      <c r="BG99">
        <f t="shared" si="1"/>
        <v>0.10839999999999991</v>
      </c>
      <c r="BH99">
        <f t="shared" si="1"/>
        <v>7.7599999999999961E-3</v>
      </c>
      <c r="BI99">
        <f t="shared" si="1"/>
        <v>2.3207999999999993</v>
      </c>
      <c r="BJ99">
        <f t="shared" si="1"/>
        <v>1.1603999999999997</v>
      </c>
      <c r="BK99">
        <f t="shared" si="1"/>
        <v>0.14816000000000007</v>
      </c>
      <c r="BL99">
        <f t="shared" si="1"/>
        <v>1.302000000000003E-2</v>
      </c>
      <c r="BM99">
        <f t="shared" si="1"/>
        <v>0.28297499999999998</v>
      </c>
      <c r="BN99">
        <f t="shared" si="1"/>
        <v>0.12127500000000001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2022-05-18T11:56:30Z</dcterms:modified>
</cp:coreProperties>
</file>